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bobhartzema/Desktop/Docs/"/>
    </mc:Choice>
  </mc:AlternateContent>
  <xr:revisionPtr revIDLastSave="0" documentId="8_{BDF23378-65B3-3B42-9335-3E52C582E3DA}" xr6:coauthVersionLast="47" xr6:coauthVersionMax="47" xr10:uidLastSave="{00000000-0000-0000-0000-000000000000}"/>
  <bookViews>
    <workbookView xWindow="0" yWindow="760" windowWidth="30240" windowHeight="18120" xr2:uid="{7CDEF966-6122-4873-81BB-1855E018F283}"/>
  </bookViews>
  <sheets>
    <sheet name="Vastgoedtabel" sheetId="2" r:id="rId1"/>
    <sheet name="Aantekeningen" sheetId="5" r:id="rId2"/>
  </sheets>
  <definedNames>
    <definedName name="_xlnm._FilterDatabase" localSheetId="0">Vastgoedtabel!$B$8:$AD$58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4" i="2" l="1"/>
  <c r="M4" i="2"/>
  <c r="R4" i="2"/>
  <c r="W4" i="2"/>
  <c r="AB4" i="2"/>
  <c r="AC4" i="2"/>
  <c r="AD10" i="2"/>
  <c r="AE10" i="2"/>
  <c r="AF10" i="2"/>
  <c r="AD11" i="2"/>
  <c r="AE11" i="2"/>
  <c r="AF11" i="2"/>
  <c r="AD12" i="2"/>
  <c r="AE12" i="2"/>
  <c r="AF12" i="2"/>
  <c r="AD13" i="2"/>
  <c r="AE13" i="2"/>
  <c r="AF13" i="2"/>
  <c r="AD14" i="2"/>
  <c r="AE14" i="2"/>
  <c r="AF14" i="2"/>
  <c r="AD15" i="2"/>
  <c r="AE15" i="2"/>
  <c r="AF15" i="2"/>
  <c r="AD16" i="2"/>
  <c r="AE16" i="2"/>
  <c r="AF16" i="2"/>
  <c r="AD17" i="2"/>
  <c r="AE17" i="2"/>
  <c r="AF17" i="2"/>
  <c r="AD18" i="2"/>
  <c r="AE18" i="2"/>
  <c r="AF18" i="2"/>
  <c r="AD19" i="2"/>
  <c r="AE19" i="2"/>
  <c r="AF19" i="2"/>
  <c r="AD20" i="2"/>
  <c r="AE20" i="2"/>
  <c r="AF20" i="2"/>
  <c r="AD21" i="2"/>
  <c r="AE21" i="2"/>
  <c r="AF21" i="2"/>
  <c r="AD22" i="2"/>
  <c r="AE22" i="2"/>
  <c r="AF22" i="2"/>
  <c r="AD23" i="2"/>
  <c r="AE23" i="2"/>
  <c r="AF23" i="2"/>
  <c r="AD24" i="2"/>
  <c r="AE24" i="2"/>
  <c r="AF24" i="2"/>
  <c r="AD25" i="2"/>
  <c r="AE25" i="2"/>
  <c r="AF25" i="2"/>
  <c r="AD26" i="2"/>
  <c r="AE26" i="2"/>
  <c r="AF26" i="2"/>
  <c r="AD27" i="2"/>
  <c r="AE27" i="2"/>
  <c r="AF27" i="2"/>
  <c r="AD28" i="2"/>
  <c r="AE28" i="2"/>
  <c r="AF28" i="2"/>
  <c r="AD29" i="2"/>
  <c r="AE29" i="2"/>
  <c r="AF29" i="2"/>
  <c r="AD30" i="2"/>
  <c r="AE30" i="2"/>
  <c r="AF30" i="2"/>
  <c r="AD31" i="2"/>
  <c r="AE31" i="2"/>
  <c r="AF31" i="2"/>
  <c r="AD32" i="2"/>
  <c r="AE32" i="2"/>
  <c r="AF32" i="2"/>
  <c r="AD33" i="2"/>
  <c r="AE33" i="2"/>
  <c r="AF33" i="2"/>
  <c r="AD34" i="2"/>
  <c r="AE34" i="2"/>
  <c r="AF34" i="2"/>
  <c r="AD35" i="2"/>
  <c r="AE35" i="2"/>
  <c r="AF35" i="2"/>
  <c r="AD36" i="2"/>
  <c r="AE36" i="2"/>
  <c r="AF36" i="2"/>
  <c r="AD37" i="2"/>
  <c r="AE37" i="2"/>
  <c r="AF37" i="2"/>
  <c r="AD38" i="2"/>
  <c r="AE38" i="2"/>
  <c r="AF38" i="2"/>
  <c r="AD39" i="2"/>
  <c r="AE39" i="2"/>
  <c r="AF39" i="2"/>
  <c r="AD40" i="2"/>
  <c r="AE40" i="2"/>
  <c r="AF40" i="2"/>
  <c r="AD41" i="2"/>
  <c r="AE41" i="2"/>
  <c r="AF41" i="2"/>
  <c r="AD42" i="2"/>
  <c r="AE42" i="2"/>
  <c r="AF42" i="2"/>
  <c r="AD43" i="2"/>
  <c r="AE43" i="2"/>
  <c r="AF43" i="2"/>
  <c r="AD44" i="2"/>
  <c r="AE44" i="2"/>
  <c r="AF44" i="2"/>
  <c r="AD45" i="2"/>
  <c r="AE45" i="2"/>
  <c r="AF45" i="2"/>
  <c r="AD46" i="2"/>
  <c r="AE46" i="2"/>
  <c r="AF46" i="2"/>
  <c r="AD47" i="2"/>
  <c r="AE47" i="2"/>
  <c r="AF47" i="2"/>
  <c r="AD48" i="2"/>
  <c r="AE48" i="2"/>
  <c r="AF48" i="2"/>
  <c r="AD49" i="2"/>
  <c r="AE49" i="2"/>
  <c r="AF49" i="2"/>
  <c r="AD50" i="2"/>
  <c r="AE50" i="2"/>
  <c r="AF50" i="2"/>
  <c r="AD51" i="2"/>
  <c r="AE51" i="2"/>
  <c r="AF51" i="2"/>
  <c r="AD52" i="2"/>
  <c r="AE52" i="2"/>
  <c r="AF52" i="2"/>
  <c r="AD53" i="2"/>
  <c r="AE53" i="2"/>
  <c r="AF53" i="2"/>
  <c r="AD54" i="2"/>
  <c r="AE54" i="2"/>
  <c r="AF54" i="2"/>
  <c r="AD55" i="2"/>
  <c r="AE55" i="2"/>
  <c r="AF55" i="2"/>
  <c r="AD56" i="2"/>
  <c r="AE56" i="2"/>
  <c r="AF56" i="2"/>
  <c r="AD57" i="2"/>
  <c r="AE57" i="2"/>
  <c r="AF57" i="2"/>
  <c r="AD58" i="2"/>
  <c r="AE58" i="2"/>
  <c r="AF58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X10" i="2"/>
  <c r="Y10" i="2" s="1"/>
  <c r="X11" i="2"/>
  <c r="Y11" i="2" s="1"/>
  <c r="X12" i="2"/>
  <c r="Y12" i="2" s="1"/>
  <c r="X13" i="2"/>
  <c r="Y13" i="2" s="1"/>
  <c r="X14" i="2"/>
  <c r="Y14" i="2" s="1"/>
  <c r="X15" i="2"/>
  <c r="Y15" i="2" s="1"/>
  <c r="X16" i="2"/>
  <c r="Y16" i="2"/>
  <c r="X17" i="2"/>
  <c r="Y17" i="2" s="1"/>
  <c r="X18" i="2"/>
  <c r="Y18" i="2" s="1"/>
  <c r="X19" i="2"/>
  <c r="Y19" i="2" s="1"/>
  <c r="X20" i="2"/>
  <c r="Y20" i="2"/>
  <c r="X21" i="2"/>
  <c r="Y21" i="2"/>
  <c r="X22" i="2"/>
  <c r="Y22" i="2" s="1"/>
  <c r="X23" i="2"/>
  <c r="Y23" i="2" s="1"/>
  <c r="X24" i="2"/>
  <c r="Y24" i="2"/>
  <c r="X25" i="2"/>
  <c r="Y25" i="2" s="1"/>
  <c r="X26" i="2"/>
  <c r="Y26" i="2"/>
  <c r="X27" i="2"/>
  <c r="Y27" i="2" s="1"/>
  <c r="X28" i="2"/>
  <c r="Y28" i="2" s="1"/>
  <c r="X29" i="2"/>
  <c r="Y29" i="2" s="1"/>
  <c r="X30" i="2"/>
  <c r="Y30" i="2"/>
  <c r="X31" i="2"/>
  <c r="Y31" i="2"/>
  <c r="X32" i="2"/>
  <c r="Y32" i="2" s="1"/>
  <c r="X33" i="2"/>
  <c r="Y33" i="2"/>
  <c r="X34" i="2"/>
  <c r="Y34" i="2"/>
  <c r="X35" i="2"/>
  <c r="Y35" i="2" s="1"/>
  <c r="X36" i="2"/>
  <c r="Y36" i="2" s="1"/>
  <c r="X37" i="2"/>
  <c r="Y37" i="2" s="1"/>
  <c r="X38" i="2"/>
  <c r="Y38" i="2" s="1"/>
  <c r="X39" i="2"/>
  <c r="Y39" i="2" s="1"/>
  <c r="X40" i="2"/>
  <c r="Y40" i="2" s="1"/>
  <c r="X41" i="2"/>
  <c r="Y41" i="2" s="1"/>
  <c r="X42" i="2"/>
  <c r="Y42" i="2" s="1"/>
  <c r="X43" i="2"/>
  <c r="Y43" i="2"/>
  <c r="X44" i="2"/>
  <c r="Y44" i="2"/>
  <c r="X45" i="2"/>
  <c r="Y45" i="2" s="1"/>
  <c r="X46" i="2"/>
  <c r="Y46" i="2" s="1"/>
  <c r="X47" i="2"/>
  <c r="Y47" i="2"/>
  <c r="X48" i="2"/>
  <c r="Y48" i="2"/>
  <c r="X49" i="2"/>
  <c r="Y49" i="2" s="1"/>
  <c r="X50" i="2"/>
  <c r="Y50" i="2" s="1"/>
  <c r="X51" i="2"/>
  <c r="Y51" i="2" s="1"/>
  <c r="X52" i="2"/>
  <c r="Y52" i="2" s="1"/>
  <c r="X53" i="2"/>
  <c r="Y53" i="2" s="1"/>
  <c r="X54" i="2"/>
  <c r="Y54" i="2"/>
  <c r="X55" i="2"/>
  <c r="Y55" i="2" s="1"/>
  <c r="X56" i="2"/>
  <c r="Y56" i="2"/>
  <c r="X57" i="2"/>
  <c r="Y57" i="2"/>
  <c r="X58" i="2"/>
  <c r="Y58" i="2" s="1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AI58" i="2" l="1"/>
  <c r="AI57" i="2"/>
  <c r="AI56" i="2"/>
  <c r="AI55" i="2"/>
  <c r="AI54" i="2"/>
  <c r="AI53" i="2"/>
  <c r="AI52" i="2"/>
  <c r="AI51" i="2"/>
  <c r="AI50" i="2"/>
  <c r="N8" i="2"/>
  <c r="M8" i="2"/>
  <c r="T8" i="2"/>
  <c r="S8" i="2"/>
  <c r="R8" i="2"/>
  <c r="L8" i="2"/>
  <c r="F8" i="2"/>
  <c r="AI4" i="2" l="1"/>
</calcChain>
</file>

<file path=xl/sharedStrings.xml><?xml version="1.0" encoding="utf-8"?>
<sst xmlns="http://schemas.openxmlformats.org/spreadsheetml/2006/main" count="81" uniqueCount="58">
  <si>
    <t>#</t>
  </si>
  <si>
    <t>Marktwaarde</t>
  </si>
  <si>
    <t>Leegwaarde</t>
  </si>
  <si>
    <t>Canon</t>
  </si>
  <si>
    <t>M2</t>
  </si>
  <si>
    <t>A</t>
  </si>
  <si>
    <t>EUR</t>
  </si>
  <si>
    <t>%</t>
  </si>
  <si>
    <t>Plaats</t>
  </si>
  <si>
    <t>MH p.j.</t>
  </si>
  <si>
    <t>CH p.j.</t>
  </si>
  <si>
    <t>Type object</t>
  </si>
  <si>
    <t>Adres</t>
  </si>
  <si>
    <t>Markthuur (MH)</t>
  </si>
  <si>
    <t>Contracthuur (CH)</t>
  </si>
  <si>
    <t>WOZ-Waarde</t>
  </si>
  <si>
    <t>MW/MH</t>
  </si>
  <si>
    <t>Bouwjaar</t>
  </si>
  <si>
    <t>E-label</t>
  </si>
  <si>
    <t>Erfpacht</t>
  </si>
  <si>
    <t>PC</t>
  </si>
  <si>
    <t>CH p.m.</t>
  </si>
  <si>
    <t>CH p.m.p.m2</t>
  </si>
  <si>
    <t>EUR/m2</t>
  </si>
  <si>
    <t>EUR/p.j</t>
  </si>
  <si>
    <t>Ja</t>
  </si>
  <si>
    <t>Gesplitst</t>
  </si>
  <si>
    <t>Nee</t>
  </si>
  <si>
    <t>Eenheden</t>
  </si>
  <si>
    <t>Expl. Lasten p.j.</t>
  </si>
  <si>
    <t>MH p.m.</t>
  </si>
  <si>
    <t>MH/CH%</t>
  </si>
  <si>
    <t>FINANCIERING</t>
  </si>
  <si>
    <t>Naam bank</t>
  </si>
  <si>
    <t>Restant Lening</t>
  </si>
  <si>
    <t>Rente</t>
  </si>
  <si>
    <t>VASTGOEDTABEL</t>
  </si>
  <si>
    <t>Einde HC</t>
  </si>
  <si>
    <t xml:space="preserve">Restant </t>
  </si>
  <si>
    <t>FORMULE</t>
  </si>
  <si>
    <t>ja/nee</t>
  </si>
  <si>
    <t>MW/LW</t>
  </si>
  <si>
    <t>Factor</t>
  </si>
  <si>
    <t>WWS</t>
  </si>
  <si>
    <t>punten</t>
  </si>
  <si>
    <t>Bouwkundig</t>
  </si>
  <si>
    <t>Kadastraal</t>
  </si>
  <si>
    <t>Woningen</t>
  </si>
  <si>
    <t>HC/jr.</t>
  </si>
  <si>
    <t>WAARDERING</t>
  </si>
  <si>
    <t>HUUR INFORMATIE</t>
  </si>
  <si>
    <t>EXPLOITATIELASTEN</t>
  </si>
  <si>
    <t>ONDERPAND INFORMATIE</t>
  </si>
  <si>
    <t>LOCATIE</t>
  </si>
  <si>
    <t>Aflossingen</t>
  </si>
  <si>
    <t xml:space="preserve">Einde </t>
  </si>
  <si>
    <t>rentelooptijd</t>
  </si>
  <si>
    <t>(gem.)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</si>
</sst>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_ ;_ * \-#,##0_ ;_ * &quot;-&quot;_ ;_ @_ "/>
    <numFmt numFmtId="165" formatCode="_ * #,##0.00_ ;_ * \-#,##0.00_ ;_ * &quot;-&quot;??_ ;_ @_ "/>
    <numFmt numFmtId="166" formatCode="_ * #,##0.0_ ;_ * \-#,##0.0_ ;_ * &quot;-&quot;??_ ;_ @_ "/>
    <numFmt numFmtId="167" formatCode="_ * #,##0.0_ ;_ * \-#,##0.0_ ;_ * &quot;-&quot;_ ;_ @_ "/>
    <numFmt numFmtId="168" formatCode="_(&quot;€&quot;* #,##0.00_);_(&quot;€&quot;* \(#,##0.00\);_(&quot;€&quot;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.5"/>
      <color theme="0"/>
      <name val="Calibri"/>
      <family val="2"/>
      <scheme val="minor"/>
    </font>
    <font>
      <sz val="10.5"/>
      <color theme="1"/>
      <name val="Calibri"/>
      <family val="2"/>
      <scheme val="minor"/>
    </font>
    <font>
      <sz val="10.5"/>
      <color theme="0"/>
      <name val="Calibri"/>
      <family val="2"/>
      <scheme val="minor"/>
    </font>
    <font>
      <i/>
      <sz val="10.5"/>
      <color theme="0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8"/>
      <name val="Calibri"/>
      <family val="2"/>
      <scheme val="minor"/>
    </font>
    <font>
      <sz val="5"/>
      <color rgb="FF134988"/>
      <name val="Calibri"/>
      <family val="2"/>
      <scheme val="minor"/>
    </font>
    <font>
      <i/>
      <sz val="5"/>
      <color rgb="FF134988"/>
      <name val="Calibri"/>
      <family val="2"/>
      <scheme val="minor"/>
    </font>
    <font>
      <b/>
      <sz val="13"/>
      <color rgb="FF13498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i/>
      <sz val="10"/>
      <color theme="0"/>
      <name val="Calibri"/>
      <family val="2"/>
      <scheme val="minor"/>
    </font>
    <font>
      <sz val="5"/>
      <color theme="1"/>
      <name val="Calibri"/>
      <family val="2"/>
      <scheme val="minor"/>
    </font>
    <font>
      <i/>
      <sz val="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3498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thin">
        <color rgb="FF134988"/>
      </top>
      <bottom/>
      <diagonal/>
    </border>
    <border>
      <left/>
      <right/>
      <top/>
      <bottom style="hair">
        <color theme="0" tint="-0.499984740745262"/>
      </bottom>
      <diagonal/>
    </border>
    <border>
      <left/>
      <right/>
      <top style="thin">
        <color rgb="FF134988"/>
      </top>
      <bottom style="hair">
        <color theme="0" tint="-4.9989318521683403E-2"/>
      </bottom>
      <diagonal/>
    </border>
    <border>
      <left/>
      <right/>
      <top style="thin">
        <color rgb="FF134988"/>
      </top>
      <bottom style="dotted">
        <color theme="0" tint="-4.9989318521683403E-2"/>
      </bottom>
      <diagonal/>
    </border>
    <border>
      <left style="thin">
        <color theme="0"/>
      </left>
      <right style="thin">
        <color theme="0"/>
      </right>
      <top style="thin">
        <color rgb="FF134988"/>
      </top>
      <bottom/>
      <diagonal/>
    </border>
    <border>
      <left style="thin">
        <color theme="0"/>
      </left>
      <right style="thin">
        <color theme="0"/>
      </right>
      <top/>
      <bottom style="hair">
        <color theme="0" tint="-0.499984740745262"/>
      </bottom>
      <diagonal/>
    </border>
    <border>
      <left style="thin">
        <color theme="0"/>
      </left>
      <right/>
      <top style="thin">
        <color rgb="FF134988"/>
      </top>
      <bottom style="dotted">
        <color theme="0" tint="-4.9989318521683403E-2"/>
      </bottom>
      <diagonal/>
    </border>
    <border>
      <left/>
      <right style="thin">
        <color theme="0"/>
      </right>
      <top style="thin">
        <color rgb="FF134988"/>
      </top>
      <bottom style="dotted">
        <color theme="0" tint="-4.9989318521683403E-2"/>
      </bottom>
      <diagonal/>
    </border>
    <border>
      <left/>
      <right/>
      <top style="thin">
        <color rgb="FF134988"/>
      </top>
      <bottom style="thin">
        <color theme="0"/>
      </bottom>
      <diagonal/>
    </border>
    <border>
      <left style="thin">
        <color theme="0"/>
      </left>
      <right/>
      <top style="thin">
        <color rgb="FF134988"/>
      </top>
      <bottom style="thin">
        <color theme="0"/>
      </bottom>
      <diagonal/>
    </border>
    <border>
      <left/>
      <right style="thin">
        <color theme="0"/>
      </right>
      <top style="thin">
        <color rgb="FF134988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rgb="FF134988"/>
      </top>
      <bottom/>
      <diagonal/>
    </border>
    <border>
      <left style="thin">
        <color theme="0"/>
      </left>
      <right/>
      <top/>
      <bottom style="hair">
        <color theme="0" tint="-0.499984740745262"/>
      </bottom>
      <diagonal/>
    </border>
    <border>
      <left/>
      <right style="thin">
        <color theme="0"/>
      </right>
      <top/>
      <bottom style="hair">
        <color theme="0" tint="-0.49998474074526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theme="0"/>
      </left>
      <right style="hair">
        <color theme="0"/>
      </right>
      <top/>
      <bottom style="hair">
        <color theme="0" tint="-0.499984740745262"/>
      </bottom>
      <diagonal/>
    </border>
    <border>
      <left style="hair">
        <color theme="0"/>
      </left>
      <right style="hair">
        <color theme="0"/>
      </right>
      <top/>
      <bottom/>
      <diagonal/>
    </border>
    <border>
      <left/>
      <right/>
      <top style="hair">
        <color theme="0" tint="-4.9989318521683403E-2"/>
      </top>
      <bottom/>
      <diagonal/>
    </border>
    <border>
      <left style="hair">
        <color theme="0" tint="-4.9989318521683403E-2"/>
      </left>
      <right style="hair">
        <color theme="0" tint="-4.9989318521683403E-2"/>
      </right>
      <top style="hair">
        <color theme="0" tint="-4.9989318521683403E-2"/>
      </top>
      <bottom/>
      <diagonal/>
    </border>
    <border>
      <left style="hair">
        <color theme="0" tint="-4.9989318521683403E-2"/>
      </left>
      <right style="hair">
        <color theme="0" tint="-4.9989318521683403E-2"/>
      </right>
      <top/>
      <bottom style="hair">
        <color theme="0" tint="-0.499984740745262"/>
      </bottom>
      <diagonal/>
    </border>
    <border>
      <left style="hair">
        <color theme="0"/>
      </left>
      <right/>
      <top/>
      <bottom style="hair">
        <color theme="0" tint="-0.499984740745262"/>
      </bottom>
      <diagonal/>
    </border>
    <border>
      <left style="hair">
        <color theme="0"/>
      </left>
      <right/>
      <top/>
      <bottom/>
      <diagonal/>
    </border>
    <border>
      <left/>
      <right style="hair">
        <color theme="0"/>
      </right>
      <top/>
      <bottom/>
      <diagonal/>
    </border>
    <border>
      <left/>
      <right style="hair">
        <color theme="0"/>
      </right>
      <top/>
      <bottom style="hair">
        <color theme="0" tint="-0.4999847407452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theme="0"/>
      </left>
      <right/>
      <top/>
      <bottom style="hair">
        <color theme="0"/>
      </bottom>
      <diagonal/>
    </border>
    <border>
      <left/>
      <right style="hair">
        <color theme="0"/>
      </right>
      <top/>
      <bottom style="hair">
        <color theme="0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164" fontId="0" fillId="0" borderId="0" xfId="0" applyNumberFormat="1" applyAlignment="1">
      <alignment horizontal="right"/>
    </xf>
    <xf numFmtId="164" fontId="0" fillId="0" borderId="0" xfId="0" applyNumberFormat="1" applyAlignment="1">
      <alignment horizontal="left" indent="1"/>
    </xf>
    <xf numFmtId="0" fontId="0" fillId="0" borderId="0" xfId="0" applyAlignment="1">
      <alignment horizontal="left" indent="1"/>
    </xf>
    <xf numFmtId="0" fontId="3" fillId="0" borderId="0" xfId="0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0" xfId="0" applyNumberFormat="1" applyFont="1"/>
    <xf numFmtId="164" fontId="3" fillId="0" borderId="1" xfId="0" applyNumberFormat="1" applyFont="1" applyBorder="1"/>
    <xf numFmtId="49" fontId="3" fillId="0" borderId="1" xfId="0" applyNumberFormat="1" applyFont="1" applyBorder="1" applyAlignment="1">
      <alignment horizontal="left" indent="1"/>
    </xf>
    <xf numFmtId="164" fontId="3" fillId="0" borderId="1" xfId="1" applyNumberFormat="1" applyFont="1" applyBorder="1" applyAlignment="1">
      <alignment horizontal="right"/>
    </xf>
    <xf numFmtId="164" fontId="3" fillId="3" borderId="1" xfId="1" applyNumberFormat="1" applyFont="1" applyFill="1" applyBorder="1" applyAlignment="1">
      <alignment horizontal="right"/>
    </xf>
    <xf numFmtId="49" fontId="3" fillId="0" borderId="0" xfId="0" applyNumberFormat="1" applyFont="1" applyAlignment="1">
      <alignment horizontal="left" indent="1"/>
    </xf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164" fontId="3" fillId="4" borderId="1" xfId="0" applyNumberFormat="1" applyFont="1" applyFill="1" applyBorder="1"/>
    <xf numFmtId="0" fontId="4" fillId="2" borderId="0" xfId="0" applyFont="1" applyFill="1" applyAlignment="1">
      <alignment horizontal="left" indent="1"/>
    </xf>
    <xf numFmtId="0" fontId="4" fillId="2" borderId="13" xfId="0" applyFont="1" applyFill="1" applyBorder="1" applyAlignment="1">
      <alignment horizontal="right"/>
    </xf>
    <xf numFmtId="0" fontId="4" fillId="2" borderId="14" xfId="0" applyFont="1" applyFill="1" applyBorder="1" applyAlignment="1">
      <alignment horizontal="right"/>
    </xf>
    <xf numFmtId="0" fontId="5" fillId="2" borderId="0" xfId="0" applyFont="1" applyFill="1" applyAlignment="1">
      <alignment horizontal="right"/>
    </xf>
    <xf numFmtId="0" fontId="5" fillId="2" borderId="13" xfId="0" applyFont="1" applyFill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/>
    <xf numFmtId="0" fontId="8" fillId="2" borderId="3" xfId="0" applyFont="1" applyFill="1" applyBorder="1" applyAlignment="1">
      <alignment horizontal="center"/>
    </xf>
    <xf numFmtId="0" fontId="8" fillId="2" borderId="0" xfId="0" applyFont="1" applyFill="1" applyAlignment="1">
      <alignment horizontal="left" inden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right"/>
    </xf>
    <xf numFmtId="0" fontId="9" fillId="2" borderId="0" xfId="0" applyFont="1" applyFill="1" applyAlignment="1">
      <alignment horizontal="right"/>
    </xf>
    <xf numFmtId="0" fontId="9" fillId="2" borderId="3" xfId="0" applyFont="1" applyFill="1" applyBorder="1" applyAlignment="1">
      <alignment horizontal="right"/>
    </xf>
    <xf numFmtId="0" fontId="9" fillId="2" borderId="0" xfId="0" applyFont="1" applyFill="1" applyAlignment="1">
      <alignment horizontal="center"/>
    </xf>
    <xf numFmtId="164" fontId="6" fillId="0" borderId="1" xfId="0" applyNumberFormat="1" applyFont="1" applyBorder="1"/>
    <xf numFmtId="9" fontId="3" fillId="3" borderId="1" xfId="2" applyFont="1" applyFill="1" applyBorder="1" applyAlignment="1">
      <alignment horizontal="right"/>
    </xf>
    <xf numFmtId="9" fontId="6" fillId="3" borderId="1" xfId="2" applyFont="1" applyFill="1" applyBorder="1"/>
    <xf numFmtId="0" fontId="3" fillId="3" borderId="0" xfId="0" applyFont="1" applyFill="1"/>
    <xf numFmtId="0" fontId="3" fillId="0" borderId="1" xfId="0" applyFont="1" applyBorder="1" applyAlignment="1">
      <alignment horizontal="left" indent="1"/>
    </xf>
    <xf numFmtId="164" fontId="3" fillId="4" borderId="1" xfId="0" applyNumberFormat="1" applyFont="1" applyFill="1" applyBorder="1" applyAlignment="1">
      <alignment horizontal="right"/>
    </xf>
    <xf numFmtId="0" fontId="8" fillId="2" borderId="17" xfId="0" applyFont="1" applyFill="1" applyBorder="1" applyAlignment="1">
      <alignment horizontal="right"/>
    </xf>
    <xf numFmtId="0" fontId="8" fillId="2" borderId="18" xfId="0" applyFont="1" applyFill="1" applyBorder="1" applyAlignment="1">
      <alignment horizontal="right"/>
    </xf>
    <xf numFmtId="0" fontId="9" fillId="2" borderId="17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167" fontId="3" fillId="3" borderId="1" xfId="0" applyNumberFormat="1" applyFont="1" applyFill="1" applyBorder="1" applyAlignment="1">
      <alignment horizontal="right"/>
    </xf>
    <xf numFmtId="166" fontId="3" fillId="3" borderId="1" xfId="1" applyNumberFormat="1" applyFont="1" applyFill="1" applyBorder="1"/>
    <xf numFmtId="0" fontId="5" fillId="2" borderId="22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left" indent="1"/>
    </xf>
    <xf numFmtId="0" fontId="2" fillId="2" borderId="0" xfId="0" applyFont="1" applyFill="1" applyAlignment="1">
      <alignment horizontal="center"/>
    </xf>
    <xf numFmtId="49" fontId="3" fillId="0" borderId="1" xfId="0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left" indent="1"/>
    </xf>
    <xf numFmtId="0" fontId="2" fillId="2" borderId="2" xfId="0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0" fontId="12" fillId="3" borderId="0" xfId="0" applyFont="1" applyFill="1" applyAlignment="1">
      <alignment horizontal="right"/>
    </xf>
    <xf numFmtId="0" fontId="2" fillId="2" borderId="11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right"/>
    </xf>
    <xf numFmtId="166" fontId="6" fillId="3" borderId="1" xfId="1" applyNumberFormat="1" applyFont="1" applyFill="1" applyBorder="1"/>
    <xf numFmtId="0" fontId="4" fillId="2" borderId="27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6" fillId="3" borderId="30" xfId="0" applyFont="1" applyFill="1" applyBorder="1" applyAlignment="1">
      <alignment horizontal="center"/>
    </xf>
    <xf numFmtId="0" fontId="8" fillId="2" borderId="29" xfId="0" applyFont="1" applyFill="1" applyBorder="1" applyAlignment="1">
      <alignment horizontal="left" indent="1"/>
    </xf>
    <xf numFmtId="0" fontId="13" fillId="2" borderId="22" xfId="0" applyFont="1" applyFill="1" applyBorder="1" applyAlignment="1">
      <alignment horizontal="left" indent="1"/>
    </xf>
    <xf numFmtId="0" fontId="13" fillId="2" borderId="28" xfId="0" applyFont="1" applyFill="1" applyBorder="1" applyAlignment="1">
      <alignment horizontal="left" indent="1"/>
    </xf>
    <xf numFmtId="9" fontId="3" fillId="4" borderId="1" xfId="2" applyFont="1" applyFill="1" applyBorder="1"/>
    <xf numFmtId="0" fontId="10" fillId="0" borderId="0" xfId="0" applyFont="1" applyAlignment="1">
      <alignment vertical="top"/>
    </xf>
    <xf numFmtId="0" fontId="14" fillId="0" borderId="0" xfId="0" applyFont="1"/>
    <xf numFmtId="14" fontId="3" fillId="4" borderId="1" xfId="2" applyNumberFormat="1" applyFont="1" applyFill="1" applyBorder="1"/>
    <xf numFmtId="0" fontId="15" fillId="2" borderId="26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indent="1"/>
    </xf>
    <xf numFmtId="0" fontId="2" fillId="2" borderId="15" xfId="0" applyFont="1" applyFill="1" applyBorder="1" applyAlignment="1">
      <alignment horizontal="left" vertical="center" indent="1"/>
    </xf>
    <xf numFmtId="0" fontId="6" fillId="3" borderId="20" xfId="0" applyFont="1" applyFill="1" applyBorder="1" applyAlignment="1">
      <alignment horizontal="center"/>
    </xf>
    <xf numFmtId="0" fontId="6" fillId="3" borderId="30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4" fillId="2" borderId="24" xfId="0" applyFont="1" applyFill="1" applyBorder="1" applyAlignment="1">
      <alignment horizontal="left" vertical="top" wrapText="1" indent="1"/>
    </xf>
    <xf numFmtId="0" fontId="0" fillId="0" borderId="25" xfId="0" applyBorder="1" applyAlignment="1">
      <alignment horizontal="left" vertical="top" wrapText="1" indent="1"/>
    </xf>
  </cellXfs>
  <cellStyles count="6">
    <cellStyle name="Komma" xfId="1" builtinId="3"/>
    <cellStyle name="Procent" xfId="2" builtinId="5"/>
    <cellStyle name="Procent 10 2" xfId="5" xr:uid="{B510657B-C455-4CDC-B50B-B6BCF05E2CCF}"/>
    <cellStyle name="Procent 10 7" xfId="4" xr:uid="{71509AA7-31EC-41FE-A8C0-13E764BE41CB}"/>
    <cellStyle name="Standaard" xfId="0" builtinId="0"/>
    <cellStyle name="Valuta 12 2" xfId="3" xr:uid="{6EB092CA-7696-4A8E-9EC3-1133C6D8B522}"/>
  </cellStyles>
  <dxfs count="7">
    <dxf>
      <font>
        <color theme="0"/>
      </font>
      <fill>
        <patternFill>
          <bgColor theme="9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1349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1B5B3-3502-430F-8567-CC287B8784E2}">
  <sheetPr codeName="Blad3">
    <tabColor rgb="FF134988"/>
  </sheetPr>
  <dimension ref="B1:AM72"/>
  <sheetViews>
    <sheetView showGridLines="0" tabSelected="1" zoomScaleNormal="100" workbookViewId="0">
      <pane xSplit="6" ySplit="8" topLeftCell="P9" activePane="bottomRight" state="frozen"/>
      <selection pane="topRight" activeCell="G1" sqref="G1"/>
      <selection pane="bottomLeft" activeCell="A14" sqref="A14"/>
      <selection pane="bottomRight" activeCell="E26" sqref="E26"/>
    </sheetView>
  </sheetViews>
  <sheetFormatPr baseColWidth="10" defaultColWidth="8.83203125" defaultRowHeight="15" outlineLevelCol="1"/>
  <cols>
    <col min="1" max="1" width="2.1640625" customWidth="1"/>
    <col min="2" max="2" width="3.83203125" customWidth="1"/>
    <col min="3" max="3" width="17.6640625" customWidth="1"/>
    <col min="4" max="4" width="27.1640625" style="5" customWidth="1"/>
    <col min="5" max="5" width="10.33203125" style="5" customWidth="1"/>
    <col min="6" max="6" width="20.5" style="5" customWidth="1"/>
    <col min="7" max="7" width="10.5" style="31" customWidth="1"/>
    <col min="8" max="8" width="12.5" style="31" customWidth="1"/>
    <col min="9" max="11" width="12" style="5" customWidth="1"/>
    <col min="12" max="12" width="9.5" style="1" customWidth="1"/>
    <col min="13" max="13" width="15" customWidth="1"/>
    <col min="14" max="14" width="9.1640625" hidden="1" customWidth="1" outlineLevel="1"/>
    <col min="15" max="15" width="10.1640625" customWidth="1" collapsed="1"/>
    <col min="16" max="17" width="10.1640625" customWidth="1"/>
    <col min="18" max="18" width="18.1640625" style="1" customWidth="1"/>
    <col min="19" max="20" width="11.5" style="1" hidden="1" customWidth="1" outlineLevel="1"/>
    <col min="21" max="21" width="11.5" style="1" customWidth="1" collapsed="1"/>
    <col min="22" max="22" width="11.5" style="1" hidden="1" customWidth="1" outlineLevel="1"/>
    <col min="23" max="23" width="18.1640625" style="1" customWidth="1" collapsed="1"/>
    <col min="24" max="26" width="13.1640625" style="1" hidden="1" customWidth="1" outlineLevel="1"/>
    <col min="27" max="27" width="15" customWidth="1" collapsed="1"/>
    <col min="28" max="29" width="15.83203125" customWidth="1"/>
    <col min="30" max="32" width="11.5" hidden="1" customWidth="1" outlineLevel="1"/>
    <col min="33" max="33" width="1.6640625" customWidth="1" collapsed="1"/>
    <col min="34" max="34" width="12.6640625" customWidth="1"/>
    <col min="35" max="35" width="14.6640625" customWidth="1"/>
    <col min="36" max="36" width="12.6640625" customWidth="1"/>
    <col min="37" max="37" width="12.6640625" hidden="1" customWidth="1" outlineLevel="1"/>
    <col min="38" max="38" width="12.6640625" customWidth="1" outlineLevel="1"/>
    <col min="39" max="39" width="12.33203125" customWidth="1"/>
  </cols>
  <sheetData>
    <row r="1" spans="2:39" s="6" customFormat="1" ht="23.25" customHeight="1">
      <c r="B1" s="78" t="s">
        <v>36</v>
      </c>
      <c r="D1" s="7"/>
      <c r="E1" s="7"/>
      <c r="F1" s="7"/>
      <c r="G1" s="28"/>
      <c r="H1" s="28"/>
      <c r="I1" s="7"/>
      <c r="J1" s="7"/>
      <c r="K1" s="7"/>
      <c r="L1" s="8"/>
      <c r="N1" s="65" t="s">
        <v>39</v>
      </c>
      <c r="R1" s="8"/>
      <c r="S1" s="65" t="s">
        <v>39</v>
      </c>
      <c r="T1" s="65" t="s">
        <v>39</v>
      </c>
      <c r="U1" s="8"/>
      <c r="V1" s="65" t="s">
        <v>39</v>
      </c>
      <c r="W1" s="8"/>
      <c r="X1" s="65" t="s">
        <v>39</v>
      </c>
      <c r="Y1" s="65" t="s">
        <v>39</v>
      </c>
      <c r="Z1" s="65" t="s">
        <v>39</v>
      </c>
      <c r="AD1" s="65" t="s">
        <v>39</v>
      </c>
      <c r="AE1" s="65" t="s">
        <v>39</v>
      </c>
      <c r="AF1" s="65" t="s">
        <v>39</v>
      </c>
      <c r="AK1" s="65" t="s">
        <v>39</v>
      </c>
      <c r="AL1" s="65"/>
    </row>
    <row r="2" spans="2:39" s="6" customFormat="1">
      <c r="C2" s="89" t="s">
        <v>53</v>
      </c>
      <c r="D2" s="90"/>
      <c r="E2" s="90"/>
      <c r="F2" s="91"/>
      <c r="G2" s="89" t="s">
        <v>52</v>
      </c>
      <c r="H2" s="90"/>
      <c r="I2" s="90"/>
      <c r="J2" s="90"/>
      <c r="K2" s="90"/>
      <c r="L2" s="91"/>
      <c r="M2" s="89" t="s">
        <v>51</v>
      </c>
      <c r="N2" s="90"/>
      <c r="O2" s="90"/>
      <c r="P2" s="91"/>
      <c r="Q2" s="89" t="s">
        <v>50</v>
      </c>
      <c r="R2" s="90"/>
      <c r="S2" s="90"/>
      <c r="T2" s="90"/>
      <c r="U2" s="90"/>
      <c r="V2" s="90"/>
      <c r="W2" s="91"/>
      <c r="X2" s="73"/>
      <c r="Y2" s="73"/>
      <c r="Z2" s="73"/>
      <c r="AA2" s="89" t="s">
        <v>49</v>
      </c>
      <c r="AB2" s="90"/>
      <c r="AC2" s="91"/>
      <c r="AD2" s="64"/>
      <c r="AE2" s="64"/>
      <c r="AF2" s="64"/>
      <c r="AH2" s="89" t="s">
        <v>32</v>
      </c>
      <c r="AI2" s="90"/>
      <c r="AJ2" s="91"/>
      <c r="AK2" s="64"/>
      <c r="AL2" s="64"/>
    </row>
    <row r="3" spans="2:39" s="6" customFormat="1" ht="10" customHeight="1">
      <c r="D3" s="7"/>
      <c r="E3" s="7"/>
      <c r="F3" s="7"/>
      <c r="G3" s="28"/>
      <c r="H3" s="28"/>
      <c r="I3" s="7"/>
      <c r="J3" s="7"/>
      <c r="K3" s="7"/>
      <c r="L3" s="8"/>
      <c r="N3" s="44"/>
      <c r="R3" s="8"/>
      <c r="S3" s="64"/>
      <c r="T3" s="64"/>
      <c r="U3" s="8"/>
      <c r="V3" s="64"/>
      <c r="W3" s="8"/>
      <c r="X3" s="64"/>
      <c r="Y3" s="64"/>
      <c r="Z3" s="64"/>
      <c r="AD3" s="64"/>
      <c r="AE3" s="64"/>
      <c r="AF3" s="64"/>
      <c r="AK3" s="64"/>
      <c r="AL3" s="64"/>
    </row>
    <row r="4" spans="2:39" s="6" customFormat="1" ht="15" customHeight="1">
      <c r="D4" s="7"/>
      <c r="E4" s="7"/>
      <c r="F4" s="7"/>
      <c r="G4" s="28"/>
      <c r="H4" s="28"/>
      <c r="I4" s="7"/>
      <c r="J4" s="7"/>
      <c r="K4" s="7"/>
      <c r="L4" s="8"/>
      <c r="M4" s="41">
        <f>SUM(M9:M58)</f>
        <v>5000</v>
      </c>
      <c r="N4" s="44"/>
      <c r="R4" s="41">
        <f>SUM(R9:R58)</f>
        <v>0</v>
      </c>
      <c r="S4" s="64"/>
      <c r="T4" s="64"/>
      <c r="U4" s="8"/>
      <c r="V4" s="64"/>
      <c r="W4" s="41">
        <f>SUM(W9:W58)</f>
        <v>0</v>
      </c>
      <c r="X4" s="64"/>
      <c r="Y4" s="64"/>
      <c r="Z4" s="64"/>
      <c r="AB4" s="41">
        <f>SUM(AB9:AB58)</f>
        <v>0</v>
      </c>
      <c r="AC4" s="41">
        <f>SUM(AC9:AC58)</f>
        <v>0</v>
      </c>
      <c r="AD4" s="64"/>
      <c r="AE4" s="64"/>
      <c r="AF4" s="64"/>
      <c r="AI4" s="41">
        <f>SUM(AI9:AI58)</f>
        <v>0</v>
      </c>
      <c r="AK4" s="64"/>
      <c r="AL4" s="64"/>
      <c r="AM4" s="41">
        <f>SUM(AM9:AM58)</f>
        <v>0</v>
      </c>
    </row>
    <row r="5" spans="2:39" s="6" customFormat="1" ht="10" customHeight="1">
      <c r="D5" s="7"/>
      <c r="E5" s="7"/>
      <c r="F5" s="7"/>
      <c r="G5" s="28"/>
      <c r="H5" s="28"/>
      <c r="I5" s="7"/>
      <c r="J5" s="7"/>
      <c r="K5" s="7"/>
      <c r="L5" s="8"/>
      <c r="N5" s="44"/>
      <c r="R5" s="8"/>
      <c r="S5" s="64"/>
      <c r="T5" s="64"/>
      <c r="U5" s="8"/>
      <c r="V5" s="64"/>
      <c r="W5" s="8"/>
      <c r="X5" s="64"/>
      <c r="Y5" s="64"/>
      <c r="Z5" s="64"/>
      <c r="AD5" s="64"/>
      <c r="AE5" s="64"/>
      <c r="AF5" s="64"/>
      <c r="AK5" s="64"/>
      <c r="AL5" s="64"/>
    </row>
    <row r="6" spans="2:39" s="17" customFormat="1">
      <c r="B6" s="82" t="s">
        <v>0</v>
      </c>
      <c r="C6" s="87" t="s">
        <v>11</v>
      </c>
      <c r="D6" s="96" t="s">
        <v>12</v>
      </c>
      <c r="E6" s="96"/>
      <c r="F6" s="96"/>
      <c r="G6" s="59" t="s">
        <v>17</v>
      </c>
      <c r="H6" s="57" t="s">
        <v>18</v>
      </c>
      <c r="I6" s="92" t="s">
        <v>26</v>
      </c>
      <c r="J6" s="93"/>
      <c r="K6" s="50" t="s">
        <v>28</v>
      </c>
      <c r="L6" s="97" t="s">
        <v>4</v>
      </c>
      <c r="M6" s="94" t="s">
        <v>29</v>
      </c>
      <c r="N6" s="95"/>
      <c r="O6" s="59" t="s">
        <v>19</v>
      </c>
      <c r="P6" s="59" t="s">
        <v>3</v>
      </c>
      <c r="Q6" s="69" t="s">
        <v>43</v>
      </c>
      <c r="R6" s="84" t="s">
        <v>14</v>
      </c>
      <c r="S6" s="85"/>
      <c r="T6" s="86"/>
      <c r="U6" s="62" t="s">
        <v>37</v>
      </c>
      <c r="V6" s="62" t="s">
        <v>38</v>
      </c>
      <c r="W6" s="99" t="s">
        <v>13</v>
      </c>
      <c r="X6" s="100"/>
      <c r="Y6" s="101"/>
      <c r="Z6" s="52" t="s">
        <v>31</v>
      </c>
      <c r="AA6" s="66" t="s">
        <v>15</v>
      </c>
      <c r="AB6" s="66" t="s">
        <v>1</v>
      </c>
      <c r="AC6" s="67" t="s">
        <v>2</v>
      </c>
      <c r="AD6" s="67" t="s">
        <v>41</v>
      </c>
      <c r="AE6" s="67" t="s">
        <v>16</v>
      </c>
      <c r="AF6" s="67" t="s">
        <v>16</v>
      </c>
      <c r="AG6" s="6"/>
      <c r="AH6" s="19" t="s">
        <v>33</v>
      </c>
      <c r="AI6" s="51" t="s">
        <v>34</v>
      </c>
      <c r="AJ6" s="51" t="s">
        <v>35</v>
      </c>
      <c r="AK6" s="51" t="s">
        <v>35</v>
      </c>
      <c r="AL6" s="51" t="s">
        <v>55</v>
      </c>
      <c r="AM6" s="51" t="s">
        <v>54</v>
      </c>
    </row>
    <row r="7" spans="2:39" s="6" customFormat="1">
      <c r="B7" s="83"/>
      <c r="C7" s="88"/>
      <c r="D7" s="102" t="s">
        <v>12</v>
      </c>
      <c r="E7" s="104" t="s">
        <v>20</v>
      </c>
      <c r="F7" s="21" t="s">
        <v>8</v>
      </c>
      <c r="G7" s="27"/>
      <c r="H7" s="55"/>
      <c r="I7" s="75" t="s">
        <v>45</v>
      </c>
      <c r="J7" s="76" t="s">
        <v>46</v>
      </c>
      <c r="K7" s="21"/>
      <c r="L7" s="98"/>
      <c r="M7" s="25" t="s">
        <v>6</v>
      </c>
      <c r="N7" s="24" t="s">
        <v>23</v>
      </c>
      <c r="O7" s="71" t="s">
        <v>40</v>
      </c>
      <c r="P7" s="27" t="s">
        <v>24</v>
      </c>
      <c r="Q7" s="70" t="s">
        <v>44</v>
      </c>
      <c r="R7" s="22" t="s">
        <v>10</v>
      </c>
      <c r="S7" s="18" t="s">
        <v>21</v>
      </c>
      <c r="T7" s="23" t="s">
        <v>22</v>
      </c>
      <c r="U7" s="18"/>
      <c r="V7" s="19" t="s">
        <v>48</v>
      </c>
      <c r="W7" s="22" t="s">
        <v>9</v>
      </c>
      <c r="X7" s="18" t="s">
        <v>30</v>
      </c>
      <c r="Y7" s="23" t="s">
        <v>22</v>
      </c>
      <c r="Z7" s="18"/>
      <c r="AA7" s="25" t="s">
        <v>6</v>
      </c>
      <c r="AB7" s="25" t="s">
        <v>6</v>
      </c>
      <c r="AC7" s="24" t="s">
        <v>6</v>
      </c>
      <c r="AD7" s="24" t="s">
        <v>7</v>
      </c>
      <c r="AE7" s="24" t="s">
        <v>42</v>
      </c>
      <c r="AF7" s="24" t="s">
        <v>42</v>
      </c>
      <c r="AH7" s="27" t="s">
        <v>6</v>
      </c>
      <c r="AI7" s="27" t="s">
        <v>6</v>
      </c>
      <c r="AJ7" s="27" t="s">
        <v>7</v>
      </c>
      <c r="AK7" s="27" t="s">
        <v>7</v>
      </c>
      <c r="AL7" s="19" t="s">
        <v>56</v>
      </c>
      <c r="AM7" s="27" t="s">
        <v>6</v>
      </c>
    </row>
    <row r="8" spans="2:39" s="33" customFormat="1" ht="15" customHeight="1">
      <c r="B8" s="34"/>
      <c r="C8" s="34"/>
      <c r="D8" s="103"/>
      <c r="E8" s="105"/>
      <c r="F8" s="35" t="str">
        <f>F7</f>
        <v>Plaats</v>
      </c>
      <c r="G8" s="40"/>
      <c r="H8" s="56"/>
      <c r="I8" s="58"/>
      <c r="J8" s="74"/>
      <c r="K8" s="35"/>
      <c r="L8" s="36" t="str">
        <f>L6</f>
        <v>M2</v>
      </c>
      <c r="M8" s="49" t="str">
        <f>M6</f>
        <v>Expl. Lasten p.j.</v>
      </c>
      <c r="N8" s="39" t="str">
        <f>M6</f>
        <v>Expl. Lasten p.j.</v>
      </c>
      <c r="O8" s="72"/>
      <c r="P8" s="40"/>
      <c r="Q8" s="81" t="s">
        <v>57</v>
      </c>
      <c r="R8" s="37" t="str">
        <f t="shared" ref="R8:S8" si="0">R7</f>
        <v>CH p.j.</v>
      </c>
      <c r="S8" s="37" t="str">
        <f t="shared" si="0"/>
        <v>CH p.m.</v>
      </c>
      <c r="T8" s="37" t="str">
        <f>T7</f>
        <v>CH p.m.p.m2</v>
      </c>
      <c r="U8" s="37"/>
      <c r="V8" s="37"/>
      <c r="W8" s="47"/>
      <c r="X8" s="37"/>
      <c r="Y8" s="48"/>
      <c r="Z8" s="37"/>
      <c r="AA8" s="49"/>
      <c r="AB8" s="39"/>
      <c r="AC8" s="38"/>
      <c r="AD8" s="38"/>
      <c r="AE8" s="38"/>
      <c r="AF8" s="38"/>
      <c r="AG8" s="79"/>
      <c r="AH8" s="40"/>
      <c r="AI8" s="40"/>
      <c r="AJ8" s="40"/>
      <c r="AK8" s="40"/>
      <c r="AL8" s="40"/>
      <c r="AM8" s="40"/>
    </row>
    <row r="9" spans="2:39" s="10" customFormat="1">
      <c r="B9" s="11">
        <v>1</v>
      </c>
      <c r="C9" s="45" t="s">
        <v>47</v>
      </c>
      <c r="D9" s="45"/>
      <c r="E9" s="45"/>
      <c r="F9" s="45"/>
      <c r="G9" s="32"/>
      <c r="H9" s="26" t="s">
        <v>5</v>
      </c>
      <c r="I9" s="60" t="s">
        <v>25</v>
      </c>
      <c r="J9" s="60" t="s">
        <v>27</v>
      </c>
      <c r="K9" s="61">
        <v>4</v>
      </c>
      <c r="L9" s="61">
        <v>200</v>
      </c>
      <c r="M9" s="11">
        <v>5000</v>
      </c>
      <c r="N9" s="54">
        <f>IF(M9&gt;0,M9/L9,"")</f>
        <v>25</v>
      </c>
      <c r="O9" s="26"/>
      <c r="P9" s="26"/>
      <c r="Q9" s="11"/>
      <c r="R9" s="13"/>
      <c r="S9" s="14"/>
      <c r="T9" s="53"/>
      <c r="U9" s="63"/>
      <c r="V9" s="53"/>
      <c r="W9" s="46"/>
      <c r="X9" s="14"/>
      <c r="Y9" s="53"/>
      <c r="Z9" s="42"/>
      <c r="AA9" s="20"/>
      <c r="AB9" s="11"/>
      <c r="AC9" s="11"/>
      <c r="AD9" s="43"/>
      <c r="AE9" s="68"/>
      <c r="AF9" s="68"/>
      <c r="AG9" s="6"/>
      <c r="AH9" s="11"/>
      <c r="AI9" s="20"/>
      <c r="AJ9" s="77"/>
      <c r="AK9" s="77"/>
      <c r="AL9" s="80"/>
      <c r="AM9" s="77"/>
    </row>
    <row r="10" spans="2:39" s="10" customFormat="1">
      <c r="B10" s="11">
        <v>2</v>
      </c>
      <c r="C10" s="45"/>
      <c r="D10" s="45"/>
      <c r="E10" s="45"/>
      <c r="F10" s="45"/>
      <c r="G10" s="45"/>
      <c r="H10" s="45"/>
      <c r="I10" s="45"/>
      <c r="J10" s="45"/>
      <c r="K10" s="61"/>
      <c r="L10" s="61"/>
      <c r="M10" s="11"/>
      <c r="N10" s="54" t="str">
        <f t="shared" ref="N10:N58" si="1">IF(M10&gt;0,M10/L10,"")</f>
        <v/>
      </c>
      <c r="O10" s="26"/>
      <c r="P10" s="26"/>
      <c r="Q10" s="26"/>
      <c r="R10" s="13"/>
      <c r="S10" s="14" t="str">
        <f t="shared" ref="S10:S58" si="2">IF(R10&gt;0,R10/12,"")</f>
        <v/>
      </c>
      <c r="T10" s="53" t="str">
        <f t="shared" ref="T10:T40" si="3">IF(AND(R10&gt;0,L10&gt;0),S10/L10,"")</f>
        <v/>
      </c>
      <c r="U10" s="63"/>
      <c r="V10" s="53" t="str">
        <f t="shared" ref="V10:V58" ca="1" si="4">IF(U10&gt;0,(U10-NOW())/365.25,"")</f>
        <v/>
      </c>
      <c r="W10" s="46"/>
      <c r="X10" s="14" t="str">
        <f t="shared" ref="X10:X58" si="5">IF(W10&gt;0,W10/12,"")</f>
        <v/>
      </c>
      <c r="Y10" s="53" t="str">
        <f t="shared" ref="Y10:Y40" si="6">IF(AND(X10&gt;0,L10&gt;0),X10/L10,"")</f>
        <v/>
      </c>
      <c r="Z10" s="42" t="str">
        <f t="shared" ref="Z10:Z58" si="7">IF(AND(R10&gt;0,W10&gt;0),W10/R10,"")</f>
        <v/>
      </c>
      <c r="AA10" s="20"/>
      <c r="AB10" s="41"/>
      <c r="AC10" s="41"/>
      <c r="AD10" s="43" t="str">
        <f t="shared" ref="AD10:AD58" si="8">IF(AND(AB10&gt;0,AC10&gt;0),AB10/AC10,"")</f>
        <v/>
      </c>
      <c r="AE10" s="68" t="str">
        <f t="shared" ref="AE10:AE58" si="9">IF(AND(AB10&gt;0,W10&gt;0),AB10/W10,"")</f>
        <v/>
      </c>
      <c r="AF10" s="68" t="str">
        <f t="shared" ref="AF10:AF58" si="10">IF(AND(AB10&gt;0,R10&gt;0),AB10/R10,"")</f>
        <v/>
      </c>
      <c r="AG10" s="6"/>
      <c r="AH10" s="11"/>
      <c r="AI10" s="20"/>
      <c r="AJ10" s="77"/>
      <c r="AK10" s="77"/>
      <c r="AL10" s="80"/>
      <c r="AM10" s="77"/>
    </row>
    <row r="11" spans="2:39" s="10" customFormat="1">
      <c r="B11" s="11">
        <v>3</v>
      </c>
      <c r="C11" s="45"/>
      <c r="D11" s="45"/>
      <c r="E11" s="45"/>
      <c r="F11" s="45"/>
      <c r="G11" s="32"/>
      <c r="H11" s="26"/>
      <c r="I11" s="60"/>
      <c r="J11" s="60"/>
      <c r="K11" s="61"/>
      <c r="L11" s="61"/>
      <c r="M11" s="11"/>
      <c r="N11" s="54" t="str">
        <f t="shared" si="1"/>
        <v/>
      </c>
      <c r="O11" s="26"/>
      <c r="P11" s="26"/>
      <c r="Q11" s="26"/>
      <c r="R11" s="13"/>
      <c r="S11" s="14" t="str">
        <f t="shared" si="2"/>
        <v/>
      </c>
      <c r="T11" s="53" t="str">
        <f t="shared" si="3"/>
        <v/>
      </c>
      <c r="U11" s="63"/>
      <c r="V11" s="53" t="str">
        <f t="shared" ca="1" si="4"/>
        <v/>
      </c>
      <c r="W11" s="46"/>
      <c r="X11" s="14" t="str">
        <f t="shared" si="5"/>
        <v/>
      </c>
      <c r="Y11" s="53" t="str">
        <f t="shared" si="6"/>
        <v/>
      </c>
      <c r="Z11" s="42" t="str">
        <f t="shared" si="7"/>
        <v/>
      </c>
      <c r="AA11" s="20"/>
      <c r="AB11" s="41"/>
      <c r="AC11" s="41"/>
      <c r="AD11" s="43" t="str">
        <f t="shared" si="8"/>
        <v/>
      </c>
      <c r="AE11" s="68" t="str">
        <f t="shared" si="9"/>
        <v/>
      </c>
      <c r="AF11" s="68" t="str">
        <f t="shared" si="10"/>
        <v/>
      </c>
      <c r="AG11" s="6"/>
      <c r="AH11" s="11"/>
      <c r="AI11" s="20"/>
      <c r="AJ11" s="77"/>
      <c r="AK11" s="77"/>
      <c r="AL11" s="80"/>
      <c r="AM11" s="77"/>
    </row>
    <row r="12" spans="2:39" s="10" customFormat="1">
      <c r="B12" s="11">
        <v>4</v>
      </c>
      <c r="C12" s="45"/>
      <c r="D12" s="45"/>
      <c r="E12" s="45"/>
      <c r="F12" s="45"/>
      <c r="G12" s="32"/>
      <c r="H12" s="26"/>
      <c r="I12" s="60"/>
      <c r="J12" s="60"/>
      <c r="K12" s="61"/>
      <c r="L12" s="61"/>
      <c r="M12" s="11"/>
      <c r="N12" s="54" t="str">
        <f t="shared" si="1"/>
        <v/>
      </c>
      <c r="O12" s="26"/>
      <c r="P12" s="26"/>
      <c r="Q12" s="26"/>
      <c r="R12" s="13"/>
      <c r="S12" s="14" t="str">
        <f t="shared" si="2"/>
        <v/>
      </c>
      <c r="T12" s="53" t="str">
        <f t="shared" si="3"/>
        <v/>
      </c>
      <c r="U12" s="63"/>
      <c r="V12" s="53" t="str">
        <f t="shared" ca="1" si="4"/>
        <v/>
      </c>
      <c r="W12" s="46"/>
      <c r="X12" s="14" t="str">
        <f t="shared" si="5"/>
        <v/>
      </c>
      <c r="Y12" s="53" t="str">
        <f t="shared" si="6"/>
        <v/>
      </c>
      <c r="Z12" s="42" t="str">
        <f t="shared" si="7"/>
        <v/>
      </c>
      <c r="AA12" s="20"/>
      <c r="AB12" s="41"/>
      <c r="AC12" s="41"/>
      <c r="AD12" s="43" t="str">
        <f t="shared" si="8"/>
        <v/>
      </c>
      <c r="AE12" s="68" t="str">
        <f t="shared" si="9"/>
        <v/>
      </c>
      <c r="AF12" s="68" t="str">
        <f t="shared" si="10"/>
        <v/>
      </c>
      <c r="AG12" s="6"/>
      <c r="AH12" s="11"/>
      <c r="AI12" s="20"/>
      <c r="AJ12" s="77"/>
      <c r="AK12" s="77"/>
      <c r="AL12" s="80"/>
      <c r="AM12" s="77"/>
    </row>
    <row r="13" spans="2:39" s="10" customFormat="1">
      <c r="B13" s="11">
        <v>5</v>
      </c>
      <c r="C13" s="45"/>
      <c r="D13" s="45"/>
      <c r="E13" s="45"/>
      <c r="F13" s="45"/>
      <c r="G13" s="32"/>
      <c r="H13" s="26"/>
      <c r="I13" s="60"/>
      <c r="J13" s="60"/>
      <c r="K13" s="61"/>
      <c r="L13" s="61"/>
      <c r="M13" s="11"/>
      <c r="N13" s="54" t="str">
        <f t="shared" si="1"/>
        <v/>
      </c>
      <c r="O13" s="26"/>
      <c r="P13" s="26"/>
      <c r="Q13" s="26"/>
      <c r="R13" s="13"/>
      <c r="S13" s="14" t="str">
        <f t="shared" si="2"/>
        <v/>
      </c>
      <c r="T13" s="53" t="str">
        <f t="shared" si="3"/>
        <v/>
      </c>
      <c r="U13" s="63"/>
      <c r="V13" s="53" t="str">
        <f t="shared" ca="1" si="4"/>
        <v/>
      </c>
      <c r="W13" s="46"/>
      <c r="X13" s="14" t="str">
        <f t="shared" si="5"/>
        <v/>
      </c>
      <c r="Y13" s="53" t="str">
        <f t="shared" si="6"/>
        <v/>
      </c>
      <c r="Z13" s="42" t="str">
        <f t="shared" si="7"/>
        <v/>
      </c>
      <c r="AA13" s="20"/>
      <c r="AB13" s="41"/>
      <c r="AC13" s="41"/>
      <c r="AD13" s="43" t="str">
        <f t="shared" si="8"/>
        <v/>
      </c>
      <c r="AE13" s="68" t="str">
        <f t="shared" si="9"/>
        <v/>
      </c>
      <c r="AF13" s="68" t="str">
        <f t="shared" si="10"/>
        <v/>
      </c>
      <c r="AG13" s="6"/>
      <c r="AH13" s="11"/>
      <c r="AI13" s="20"/>
      <c r="AJ13" s="77"/>
      <c r="AK13" s="77"/>
      <c r="AL13" s="80"/>
      <c r="AM13" s="77"/>
    </row>
    <row r="14" spans="2:39" s="10" customFormat="1">
      <c r="B14" s="11">
        <v>6</v>
      </c>
      <c r="C14" s="45"/>
      <c r="D14" s="45"/>
      <c r="E14" s="45"/>
      <c r="F14" s="45"/>
      <c r="G14" s="32"/>
      <c r="H14" s="26"/>
      <c r="I14" s="60"/>
      <c r="J14" s="60"/>
      <c r="K14" s="61"/>
      <c r="L14" s="61"/>
      <c r="M14" s="11"/>
      <c r="N14" s="54" t="str">
        <f t="shared" si="1"/>
        <v/>
      </c>
      <c r="O14" s="26"/>
      <c r="P14" s="26"/>
      <c r="Q14" s="26"/>
      <c r="R14" s="13"/>
      <c r="S14" s="14" t="str">
        <f t="shared" si="2"/>
        <v/>
      </c>
      <c r="T14" s="53" t="str">
        <f t="shared" si="3"/>
        <v/>
      </c>
      <c r="U14" s="63"/>
      <c r="V14" s="53" t="str">
        <f t="shared" ca="1" si="4"/>
        <v/>
      </c>
      <c r="W14" s="46"/>
      <c r="X14" s="14" t="str">
        <f t="shared" si="5"/>
        <v/>
      </c>
      <c r="Y14" s="53" t="str">
        <f t="shared" si="6"/>
        <v/>
      </c>
      <c r="Z14" s="42" t="str">
        <f t="shared" si="7"/>
        <v/>
      </c>
      <c r="AA14" s="20"/>
      <c r="AB14" s="41"/>
      <c r="AC14" s="41"/>
      <c r="AD14" s="43" t="str">
        <f t="shared" si="8"/>
        <v/>
      </c>
      <c r="AE14" s="68" t="str">
        <f t="shared" si="9"/>
        <v/>
      </c>
      <c r="AF14" s="68" t="str">
        <f t="shared" si="10"/>
        <v/>
      </c>
      <c r="AG14" s="6"/>
      <c r="AH14" s="11"/>
      <c r="AI14" s="20"/>
      <c r="AJ14" s="77"/>
      <c r="AK14" s="77"/>
      <c r="AL14" s="80"/>
      <c r="AM14" s="77"/>
    </row>
    <row r="15" spans="2:39" s="10" customFormat="1">
      <c r="B15" s="11">
        <v>7</v>
      </c>
      <c r="C15" s="45"/>
      <c r="D15" s="45"/>
      <c r="E15" s="45"/>
      <c r="F15" s="45"/>
      <c r="G15" s="32"/>
      <c r="H15" s="26"/>
      <c r="I15" s="60"/>
      <c r="J15" s="60"/>
      <c r="K15" s="61"/>
      <c r="L15" s="61"/>
      <c r="M15" s="11"/>
      <c r="N15" s="54" t="str">
        <f t="shared" si="1"/>
        <v/>
      </c>
      <c r="O15" s="26"/>
      <c r="P15" s="26"/>
      <c r="Q15" s="26"/>
      <c r="R15" s="13"/>
      <c r="S15" s="14" t="str">
        <f t="shared" si="2"/>
        <v/>
      </c>
      <c r="T15" s="53" t="str">
        <f t="shared" si="3"/>
        <v/>
      </c>
      <c r="U15" s="63"/>
      <c r="V15" s="53" t="str">
        <f t="shared" ca="1" si="4"/>
        <v/>
      </c>
      <c r="W15" s="46"/>
      <c r="X15" s="14" t="str">
        <f t="shared" si="5"/>
        <v/>
      </c>
      <c r="Y15" s="53" t="str">
        <f t="shared" si="6"/>
        <v/>
      </c>
      <c r="Z15" s="42" t="str">
        <f t="shared" si="7"/>
        <v/>
      </c>
      <c r="AA15" s="20"/>
      <c r="AB15" s="41"/>
      <c r="AC15" s="41"/>
      <c r="AD15" s="43" t="str">
        <f t="shared" si="8"/>
        <v/>
      </c>
      <c r="AE15" s="68" t="str">
        <f t="shared" si="9"/>
        <v/>
      </c>
      <c r="AF15" s="68" t="str">
        <f t="shared" si="10"/>
        <v/>
      </c>
      <c r="AG15" s="6"/>
      <c r="AH15" s="11"/>
      <c r="AI15" s="20"/>
      <c r="AJ15" s="77"/>
      <c r="AK15" s="77"/>
      <c r="AL15" s="80"/>
      <c r="AM15" s="77"/>
    </row>
    <row r="16" spans="2:39" s="10" customFormat="1">
      <c r="B16" s="11">
        <v>8</v>
      </c>
      <c r="C16" s="45"/>
      <c r="D16" s="45"/>
      <c r="E16" s="45"/>
      <c r="F16" s="45"/>
      <c r="G16" s="32"/>
      <c r="H16" s="26"/>
      <c r="I16" s="60"/>
      <c r="J16" s="60"/>
      <c r="K16" s="61"/>
      <c r="L16" s="61"/>
      <c r="M16" s="11"/>
      <c r="N16" s="54" t="str">
        <f t="shared" si="1"/>
        <v/>
      </c>
      <c r="O16" s="26"/>
      <c r="P16" s="26"/>
      <c r="Q16" s="26"/>
      <c r="R16" s="13"/>
      <c r="S16" s="14" t="str">
        <f t="shared" si="2"/>
        <v/>
      </c>
      <c r="T16" s="53" t="str">
        <f t="shared" si="3"/>
        <v/>
      </c>
      <c r="U16" s="46"/>
      <c r="V16" s="53" t="str">
        <f t="shared" ca="1" si="4"/>
        <v/>
      </c>
      <c r="W16" s="46"/>
      <c r="X16" s="14" t="str">
        <f t="shared" si="5"/>
        <v/>
      </c>
      <c r="Y16" s="53" t="str">
        <f t="shared" si="6"/>
        <v/>
      </c>
      <c r="Z16" s="42" t="str">
        <f t="shared" si="7"/>
        <v/>
      </c>
      <c r="AA16" s="20"/>
      <c r="AB16" s="41"/>
      <c r="AC16" s="41"/>
      <c r="AD16" s="43" t="str">
        <f t="shared" si="8"/>
        <v/>
      </c>
      <c r="AE16" s="68" t="str">
        <f t="shared" si="9"/>
        <v/>
      </c>
      <c r="AF16" s="68" t="str">
        <f t="shared" si="10"/>
        <v/>
      </c>
      <c r="AG16" s="6"/>
      <c r="AH16" s="11"/>
      <c r="AI16" s="20"/>
      <c r="AJ16" s="77"/>
      <c r="AK16" s="77"/>
      <c r="AL16" s="80"/>
      <c r="AM16" s="77"/>
    </row>
    <row r="17" spans="2:39" s="10" customFormat="1">
      <c r="B17" s="11">
        <v>9</v>
      </c>
      <c r="C17" s="45"/>
      <c r="D17" s="45"/>
      <c r="E17" s="45"/>
      <c r="F17" s="45"/>
      <c r="G17" s="32"/>
      <c r="H17" s="26"/>
      <c r="I17" s="60"/>
      <c r="J17" s="60"/>
      <c r="K17" s="61"/>
      <c r="L17" s="61"/>
      <c r="M17" s="11"/>
      <c r="N17" s="54" t="str">
        <f t="shared" si="1"/>
        <v/>
      </c>
      <c r="O17" s="26"/>
      <c r="P17" s="26"/>
      <c r="Q17" s="26"/>
      <c r="R17" s="13"/>
      <c r="S17" s="14" t="str">
        <f t="shared" si="2"/>
        <v/>
      </c>
      <c r="T17" s="53" t="str">
        <f t="shared" si="3"/>
        <v/>
      </c>
      <c r="U17" s="46"/>
      <c r="V17" s="53" t="str">
        <f t="shared" ca="1" si="4"/>
        <v/>
      </c>
      <c r="W17" s="46"/>
      <c r="X17" s="14" t="str">
        <f t="shared" si="5"/>
        <v/>
      </c>
      <c r="Y17" s="53" t="str">
        <f t="shared" si="6"/>
        <v/>
      </c>
      <c r="Z17" s="42" t="str">
        <f t="shared" si="7"/>
        <v/>
      </c>
      <c r="AA17" s="20"/>
      <c r="AB17" s="41"/>
      <c r="AC17" s="41"/>
      <c r="AD17" s="43" t="str">
        <f t="shared" si="8"/>
        <v/>
      </c>
      <c r="AE17" s="68" t="str">
        <f t="shared" si="9"/>
        <v/>
      </c>
      <c r="AF17" s="68" t="str">
        <f t="shared" si="10"/>
        <v/>
      </c>
      <c r="AG17" s="6"/>
      <c r="AH17" s="11"/>
      <c r="AI17" s="20"/>
      <c r="AJ17" s="77"/>
      <c r="AK17" s="77"/>
      <c r="AL17" s="80"/>
      <c r="AM17" s="77"/>
    </row>
    <row r="18" spans="2:39" s="10" customFormat="1">
      <c r="B18" s="11">
        <v>10</v>
      </c>
      <c r="C18" s="45"/>
      <c r="D18" s="45"/>
      <c r="E18" s="45"/>
      <c r="F18" s="45"/>
      <c r="G18" s="32"/>
      <c r="H18" s="26"/>
      <c r="I18" s="60"/>
      <c r="J18" s="60"/>
      <c r="K18" s="61"/>
      <c r="L18" s="61"/>
      <c r="M18" s="11"/>
      <c r="N18" s="54" t="str">
        <f t="shared" si="1"/>
        <v/>
      </c>
      <c r="O18" s="26"/>
      <c r="P18" s="26"/>
      <c r="Q18" s="26"/>
      <c r="R18" s="13"/>
      <c r="S18" s="14" t="str">
        <f t="shared" si="2"/>
        <v/>
      </c>
      <c r="T18" s="53" t="str">
        <f t="shared" si="3"/>
        <v/>
      </c>
      <c r="U18" s="46"/>
      <c r="V18" s="53" t="str">
        <f t="shared" ca="1" si="4"/>
        <v/>
      </c>
      <c r="W18" s="46"/>
      <c r="X18" s="14" t="str">
        <f t="shared" si="5"/>
        <v/>
      </c>
      <c r="Y18" s="53" t="str">
        <f t="shared" si="6"/>
        <v/>
      </c>
      <c r="Z18" s="42" t="str">
        <f t="shared" si="7"/>
        <v/>
      </c>
      <c r="AA18" s="20"/>
      <c r="AB18" s="41"/>
      <c r="AC18" s="41"/>
      <c r="AD18" s="43" t="str">
        <f t="shared" si="8"/>
        <v/>
      </c>
      <c r="AE18" s="68" t="str">
        <f t="shared" si="9"/>
        <v/>
      </c>
      <c r="AF18" s="68" t="str">
        <f t="shared" si="10"/>
        <v/>
      </c>
      <c r="AG18" s="6"/>
      <c r="AH18" s="11"/>
      <c r="AI18" s="20"/>
      <c r="AJ18" s="77"/>
      <c r="AK18" s="77"/>
      <c r="AL18" s="80"/>
      <c r="AM18" s="77"/>
    </row>
    <row r="19" spans="2:39" s="10" customFormat="1">
      <c r="B19" s="11">
        <v>11</v>
      </c>
      <c r="C19" s="45"/>
      <c r="D19" s="45"/>
      <c r="E19" s="45"/>
      <c r="F19" s="45"/>
      <c r="G19" s="32"/>
      <c r="H19" s="26"/>
      <c r="I19" s="60"/>
      <c r="J19" s="60"/>
      <c r="K19" s="61"/>
      <c r="L19" s="61"/>
      <c r="M19" s="11"/>
      <c r="N19" s="54" t="str">
        <f t="shared" si="1"/>
        <v/>
      </c>
      <c r="O19" s="26"/>
      <c r="P19" s="26"/>
      <c r="Q19" s="26"/>
      <c r="R19" s="13"/>
      <c r="S19" s="14" t="str">
        <f t="shared" si="2"/>
        <v/>
      </c>
      <c r="T19" s="53" t="str">
        <f t="shared" si="3"/>
        <v/>
      </c>
      <c r="U19" s="46"/>
      <c r="V19" s="53" t="str">
        <f t="shared" ca="1" si="4"/>
        <v/>
      </c>
      <c r="W19" s="46"/>
      <c r="X19" s="14" t="str">
        <f t="shared" si="5"/>
        <v/>
      </c>
      <c r="Y19" s="53" t="str">
        <f t="shared" si="6"/>
        <v/>
      </c>
      <c r="Z19" s="42" t="str">
        <f t="shared" si="7"/>
        <v/>
      </c>
      <c r="AA19" s="20"/>
      <c r="AB19" s="41"/>
      <c r="AC19" s="41"/>
      <c r="AD19" s="43" t="str">
        <f t="shared" si="8"/>
        <v/>
      </c>
      <c r="AE19" s="68" t="str">
        <f t="shared" si="9"/>
        <v/>
      </c>
      <c r="AF19" s="68" t="str">
        <f t="shared" si="10"/>
        <v/>
      </c>
      <c r="AG19" s="6"/>
      <c r="AH19" s="11"/>
      <c r="AI19" s="20"/>
      <c r="AJ19" s="77"/>
      <c r="AK19" s="77"/>
      <c r="AL19" s="80"/>
      <c r="AM19" s="77"/>
    </row>
    <row r="20" spans="2:39" s="10" customFormat="1">
      <c r="B20" s="11">
        <v>12</v>
      </c>
      <c r="C20" s="45"/>
      <c r="D20" s="45"/>
      <c r="E20" s="45"/>
      <c r="F20" s="45"/>
      <c r="G20" s="32"/>
      <c r="H20" s="26"/>
      <c r="I20" s="60"/>
      <c r="J20" s="60"/>
      <c r="K20" s="61"/>
      <c r="L20" s="61"/>
      <c r="M20" s="11"/>
      <c r="N20" s="54" t="str">
        <f t="shared" si="1"/>
        <v/>
      </c>
      <c r="O20" s="26"/>
      <c r="P20" s="26"/>
      <c r="Q20" s="26"/>
      <c r="R20" s="13"/>
      <c r="S20" s="14" t="str">
        <f t="shared" si="2"/>
        <v/>
      </c>
      <c r="T20" s="53" t="str">
        <f t="shared" si="3"/>
        <v/>
      </c>
      <c r="U20" s="46"/>
      <c r="V20" s="53" t="str">
        <f t="shared" ca="1" si="4"/>
        <v/>
      </c>
      <c r="W20" s="46"/>
      <c r="X20" s="14" t="str">
        <f t="shared" si="5"/>
        <v/>
      </c>
      <c r="Y20" s="53" t="str">
        <f t="shared" si="6"/>
        <v/>
      </c>
      <c r="Z20" s="42" t="str">
        <f t="shared" si="7"/>
        <v/>
      </c>
      <c r="AA20" s="20"/>
      <c r="AB20" s="41"/>
      <c r="AC20" s="41"/>
      <c r="AD20" s="43" t="str">
        <f t="shared" si="8"/>
        <v/>
      </c>
      <c r="AE20" s="68" t="str">
        <f t="shared" si="9"/>
        <v/>
      </c>
      <c r="AF20" s="68" t="str">
        <f t="shared" si="10"/>
        <v/>
      </c>
      <c r="AG20" s="6"/>
      <c r="AH20" s="11"/>
      <c r="AI20" s="20"/>
      <c r="AJ20" s="77"/>
      <c r="AK20" s="77"/>
      <c r="AL20" s="80"/>
      <c r="AM20" s="77"/>
    </row>
    <row r="21" spans="2:39" s="10" customFormat="1">
      <c r="B21" s="11">
        <v>13</v>
      </c>
      <c r="C21" s="45"/>
      <c r="D21" s="45"/>
      <c r="E21" s="45"/>
      <c r="F21" s="45"/>
      <c r="G21" s="32"/>
      <c r="H21" s="26"/>
      <c r="I21" s="60"/>
      <c r="J21" s="60"/>
      <c r="K21" s="61"/>
      <c r="L21" s="61"/>
      <c r="M21" s="11"/>
      <c r="N21" s="54" t="str">
        <f t="shared" si="1"/>
        <v/>
      </c>
      <c r="O21" s="26"/>
      <c r="P21" s="26"/>
      <c r="Q21" s="26"/>
      <c r="R21" s="13"/>
      <c r="S21" s="14" t="str">
        <f t="shared" si="2"/>
        <v/>
      </c>
      <c r="T21" s="53" t="str">
        <f t="shared" si="3"/>
        <v/>
      </c>
      <c r="U21" s="46"/>
      <c r="V21" s="53" t="str">
        <f t="shared" ca="1" si="4"/>
        <v/>
      </c>
      <c r="W21" s="46"/>
      <c r="X21" s="14" t="str">
        <f t="shared" si="5"/>
        <v/>
      </c>
      <c r="Y21" s="53" t="str">
        <f t="shared" si="6"/>
        <v/>
      </c>
      <c r="Z21" s="42" t="str">
        <f t="shared" si="7"/>
        <v/>
      </c>
      <c r="AA21" s="20"/>
      <c r="AB21" s="41"/>
      <c r="AC21" s="41"/>
      <c r="AD21" s="43" t="str">
        <f t="shared" si="8"/>
        <v/>
      </c>
      <c r="AE21" s="68" t="str">
        <f t="shared" si="9"/>
        <v/>
      </c>
      <c r="AF21" s="68" t="str">
        <f t="shared" si="10"/>
        <v/>
      </c>
      <c r="AG21" s="6"/>
      <c r="AH21" s="11"/>
      <c r="AI21" s="20"/>
      <c r="AJ21" s="77"/>
      <c r="AK21" s="77"/>
      <c r="AL21" s="80"/>
      <c r="AM21" s="77"/>
    </row>
    <row r="22" spans="2:39" s="10" customFormat="1">
      <c r="B22" s="11">
        <v>14</v>
      </c>
      <c r="C22" s="45"/>
      <c r="D22" s="45"/>
      <c r="E22" s="45"/>
      <c r="F22" s="45"/>
      <c r="G22" s="32"/>
      <c r="H22" s="26"/>
      <c r="I22" s="60"/>
      <c r="J22" s="60"/>
      <c r="K22" s="61"/>
      <c r="L22" s="61"/>
      <c r="M22" s="11"/>
      <c r="N22" s="54" t="str">
        <f t="shared" si="1"/>
        <v/>
      </c>
      <c r="O22" s="26"/>
      <c r="P22" s="26"/>
      <c r="Q22" s="26"/>
      <c r="R22" s="13"/>
      <c r="S22" s="14" t="str">
        <f t="shared" si="2"/>
        <v/>
      </c>
      <c r="T22" s="53" t="str">
        <f t="shared" si="3"/>
        <v/>
      </c>
      <c r="U22" s="46"/>
      <c r="V22" s="53" t="str">
        <f t="shared" ca="1" si="4"/>
        <v/>
      </c>
      <c r="W22" s="46"/>
      <c r="X22" s="14" t="str">
        <f t="shared" si="5"/>
        <v/>
      </c>
      <c r="Y22" s="53" t="str">
        <f t="shared" si="6"/>
        <v/>
      </c>
      <c r="Z22" s="42" t="str">
        <f t="shared" si="7"/>
        <v/>
      </c>
      <c r="AA22" s="20"/>
      <c r="AB22" s="41"/>
      <c r="AC22" s="41"/>
      <c r="AD22" s="43" t="str">
        <f t="shared" si="8"/>
        <v/>
      </c>
      <c r="AE22" s="68" t="str">
        <f t="shared" si="9"/>
        <v/>
      </c>
      <c r="AF22" s="68" t="str">
        <f t="shared" si="10"/>
        <v/>
      </c>
      <c r="AG22" s="6"/>
      <c r="AH22" s="11"/>
      <c r="AI22" s="20"/>
      <c r="AJ22" s="77"/>
      <c r="AK22" s="77"/>
      <c r="AL22" s="80"/>
      <c r="AM22" s="77"/>
    </row>
    <row r="23" spans="2:39" s="10" customFormat="1">
      <c r="B23" s="11">
        <v>15</v>
      </c>
      <c r="C23" s="45"/>
      <c r="D23" s="45"/>
      <c r="E23" s="45"/>
      <c r="F23" s="45"/>
      <c r="G23" s="32"/>
      <c r="H23" s="26"/>
      <c r="I23" s="60"/>
      <c r="J23" s="60"/>
      <c r="K23" s="61"/>
      <c r="L23" s="61"/>
      <c r="M23" s="11"/>
      <c r="N23" s="54" t="str">
        <f t="shared" si="1"/>
        <v/>
      </c>
      <c r="O23" s="26"/>
      <c r="P23" s="26"/>
      <c r="Q23" s="26"/>
      <c r="R23" s="13"/>
      <c r="S23" s="14" t="str">
        <f t="shared" si="2"/>
        <v/>
      </c>
      <c r="T23" s="53" t="str">
        <f t="shared" si="3"/>
        <v/>
      </c>
      <c r="U23" s="46"/>
      <c r="V23" s="53" t="str">
        <f t="shared" ca="1" si="4"/>
        <v/>
      </c>
      <c r="W23" s="46"/>
      <c r="X23" s="14" t="str">
        <f t="shared" si="5"/>
        <v/>
      </c>
      <c r="Y23" s="53" t="str">
        <f t="shared" si="6"/>
        <v/>
      </c>
      <c r="Z23" s="42" t="str">
        <f t="shared" si="7"/>
        <v/>
      </c>
      <c r="AA23" s="20"/>
      <c r="AB23" s="41"/>
      <c r="AC23" s="41"/>
      <c r="AD23" s="43" t="str">
        <f t="shared" si="8"/>
        <v/>
      </c>
      <c r="AE23" s="68" t="str">
        <f t="shared" si="9"/>
        <v/>
      </c>
      <c r="AF23" s="68" t="str">
        <f t="shared" si="10"/>
        <v/>
      </c>
      <c r="AG23" s="6"/>
      <c r="AH23" s="11"/>
      <c r="AI23" s="20"/>
      <c r="AJ23" s="77"/>
      <c r="AK23" s="77"/>
      <c r="AL23" s="80"/>
      <c r="AM23" s="77"/>
    </row>
    <row r="24" spans="2:39" s="10" customFormat="1">
      <c r="B24" s="11">
        <v>16</v>
      </c>
      <c r="C24" s="45"/>
      <c r="D24" s="45"/>
      <c r="E24" s="45"/>
      <c r="F24" s="45"/>
      <c r="G24" s="32"/>
      <c r="H24" s="26"/>
      <c r="I24" s="60"/>
      <c r="J24" s="60"/>
      <c r="K24" s="61"/>
      <c r="L24" s="61"/>
      <c r="M24" s="11"/>
      <c r="N24" s="54" t="str">
        <f t="shared" si="1"/>
        <v/>
      </c>
      <c r="O24" s="26"/>
      <c r="P24" s="26"/>
      <c r="Q24" s="26"/>
      <c r="R24" s="13"/>
      <c r="S24" s="14" t="str">
        <f t="shared" si="2"/>
        <v/>
      </c>
      <c r="T24" s="53" t="str">
        <f t="shared" si="3"/>
        <v/>
      </c>
      <c r="U24" s="46"/>
      <c r="V24" s="53" t="str">
        <f t="shared" ca="1" si="4"/>
        <v/>
      </c>
      <c r="W24" s="46"/>
      <c r="X24" s="14" t="str">
        <f t="shared" si="5"/>
        <v/>
      </c>
      <c r="Y24" s="53" t="str">
        <f t="shared" si="6"/>
        <v/>
      </c>
      <c r="Z24" s="42" t="str">
        <f t="shared" si="7"/>
        <v/>
      </c>
      <c r="AA24" s="20"/>
      <c r="AB24" s="41"/>
      <c r="AC24" s="41"/>
      <c r="AD24" s="43" t="str">
        <f t="shared" si="8"/>
        <v/>
      </c>
      <c r="AE24" s="68" t="str">
        <f t="shared" si="9"/>
        <v/>
      </c>
      <c r="AF24" s="68" t="str">
        <f t="shared" si="10"/>
        <v/>
      </c>
      <c r="AG24" s="6"/>
      <c r="AH24" s="11"/>
      <c r="AI24" s="20"/>
      <c r="AJ24" s="77"/>
      <c r="AK24" s="77"/>
      <c r="AL24" s="80"/>
      <c r="AM24" s="77"/>
    </row>
    <row r="25" spans="2:39" s="10" customFormat="1">
      <c r="B25" s="11">
        <v>17</v>
      </c>
      <c r="C25" s="45"/>
      <c r="D25" s="45"/>
      <c r="E25" s="45"/>
      <c r="F25" s="45"/>
      <c r="G25" s="32"/>
      <c r="H25" s="26"/>
      <c r="I25" s="60"/>
      <c r="J25" s="60"/>
      <c r="K25" s="61"/>
      <c r="L25" s="61"/>
      <c r="M25" s="11"/>
      <c r="N25" s="54" t="str">
        <f t="shared" si="1"/>
        <v/>
      </c>
      <c r="O25" s="26"/>
      <c r="P25" s="26"/>
      <c r="Q25" s="26"/>
      <c r="R25" s="13"/>
      <c r="S25" s="14" t="str">
        <f t="shared" si="2"/>
        <v/>
      </c>
      <c r="T25" s="53" t="str">
        <f t="shared" si="3"/>
        <v/>
      </c>
      <c r="U25" s="46"/>
      <c r="V25" s="53" t="str">
        <f t="shared" ca="1" si="4"/>
        <v/>
      </c>
      <c r="W25" s="46"/>
      <c r="X25" s="14" t="str">
        <f t="shared" si="5"/>
        <v/>
      </c>
      <c r="Y25" s="53" t="str">
        <f t="shared" si="6"/>
        <v/>
      </c>
      <c r="Z25" s="42" t="str">
        <f t="shared" si="7"/>
        <v/>
      </c>
      <c r="AA25" s="20"/>
      <c r="AB25" s="41"/>
      <c r="AC25" s="41"/>
      <c r="AD25" s="43" t="str">
        <f t="shared" si="8"/>
        <v/>
      </c>
      <c r="AE25" s="68" t="str">
        <f t="shared" si="9"/>
        <v/>
      </c>
      <c r="AF25" s="68" t="str">
        <f t="shared" si="10"/>
        <v/>
      </c>
      <c r="AG25" s="6"/>
      <c r="AH25" s="11"/>
      <c r="AI25" s="20"/>
      <c r="AJ25" s="77"/>
      <c r="AK25" s="77"/>
      <c r="AL25" s="80"/>
      <c r="AM25" s="77"/>
    </row>
    <row r="26" spans="2:39" s="10" customFormat="1">
      <c r="B26" s="11">
        <v>18</v>
      </c>
      <c r="C26" s="45"/>
      <c r="D26" s="45"/>
      <c r="E26" s="45"/>
      <c r="F26" s="45"/>
      <c r="G26" s="32"/>
      <c r="H26" s="26"/>
      <c r="I26" s="60"/>
      <c r="J26" s="60"/>
      <c r="K26" s="61"/>
      <c r="L26" s="61"/>
      <c r="M26" s="11"/>
      <c r="N26" s="54" t="str">
        <f t="shared" si="1"/>
        <v/>
      </c>
      <c r="O26" s="26"/>
      <c r="P26" s="26"/>
      <c r="Q26" s="26"/>
      <c r="R26" s="9"/>
      <c r="S26" s="14" t="str">
        <f t="shared" si="2"/>
        <v/>
      </c>
      <c r="T26" s="53" t="str">
        <f t="shared" si="3"/>
        <v/>
      </c>
      <c r="U26" s="46"/>
      <c r="V26" s="53" t="str">
        <f t="shared" ca="1" si="4"/>
        <v/>
      </c>
      <c r="W26" s="46"/>
      <c r="X26" s="14" t="str">
        <f t="shared" si="5"/>
        <v/>
      </c>
      <c r="Y26" s="53" t="str">
        <f t="shared" si="6"/>
        <v/>
      </c>
      <c r="Z26" s="42" t="str">
        <f t="shared" si="7"/>
        <v/>
      </c>
      <c r="AA26" s="20"/>
      <c r="AB26" s="41"/>
      <c r="AC26" s="41"/>
      <c r="AD26" s="43" t="str">
        <f t="shared" si="8"/>
        <v/>
      </c>
      <c r="AE26" s="68" t="str">
        <f t="shared" si="9"/>
        <v/>
      </c>
      <c r="AF26" s="68" t="str">
        <f t="shared" si="10"/>
        <v/>
      </c>
      <c r="AG26" s="6"/>
      <c r="AH26" s="11"/>
      <c r="AI26" s="20"/>
      <c r="AJ26" s="77"/>
      <c r="AK26" s="77"/>
      <c r="AL26" s="80"/>
      <c r="AM26" s="77"/>
    </row>
    <row r="27" spans="2:39" s="10" customFormat="1">
      <c r="B27" s="11">
        <v>19</v>
      </c>
      <c r="C27" s="45"/>
      <c r="D27" s="45"/>
      <c r="E27" s="45"/>
      <c r="F27" s="45"/>
      <c r="G27" s="32"/>
      <c r="H27" s="26"/>
      <c r="I27" s="60"/>
      <c r="J27" s="60"/>
      <c r="K27" s="61"/>
      <c r="L27" s="61"/>
      <c r="M27" s="11"/>
      <c r="N27" s="54" t="str">
        <f t="shared" si="1"/>
        <v/>
      </c>
      <c r="O27" s="26"/>
      <c r="P27" s="26"/>
      <c r="Q27" s="26"/>
      <c r="R27" s="9"/>
      <c r="S27" s="14" t="str">
        <f t="shared" si="2"/>
        <v/>
      </c>
      <c r="T27" s="53" t="str">
        <f t="shared" si="3"/>
        <v/>
      </c>
      <c r="U27" s="46"/>
      <c r="V27" s="53" t="str">
        <f t="shared" ca="1" si="4"/>
        <v/>
      </c>
      <c r="W27" s="46"/>
      <c r="X27" s="14" t="str">
        <f t="shared" si="5"/>
        <v/>
      </c>
      <c r="Y27" s="53" t="str">
        <f t="shared" si="6"/>
        <v/>
      </c>
      <c r="Z27" s="42" t="str">
        <f t="shared" si="7"/>
        <v/>
      </c>
      <c r="AA27" s="20"/>
      <c r="AB27" s="41"/>
      <c r="AC27" s="41"/>
      <c r="AD27" s="43" t="str">
        <f t="shared" si="8"/>
        <v/>
      </c>
      <c r="AE27" s="68" t="str">
        <f t="shared" si="9"/>
        <v/>
      </c>
      <c r="AF27" s="68" t="str">
        <f t="shared" si="10"/>
        <v/>
      </c>
      <c r="AG27" s="6"/>
      <c r="AH27" s="11"/>
      <c r="AI27" s="20"/>
      <c r="AJ27" s="77"/>
      <c r="AK27" s="77"/>
      <c r="AL27" s="80"/>
      <c r="AM27" s="77"/>
    </row>
    <row r="28" spans="2:39" s="10" customFormat="1">
      <c r="B28" s="11">
        <v>20</v>
      </c>
      <c r="C28" s="45"/>
      <c r="D28" s="45"/>
      <c r="E28" s="45"/>
      <c r="F28" s="45"/>
      <c r="G28" s="32"/>
      <c r="H28" s="26"/>
      <c r="I28" s="60"/>
      <c r="J28" s="60"/>
      <c r="K28" s="61"/>
      <c r="L28" s="61"/>
      <c r="M28" s="11"/>
      <c r="N28" s="54" t="str">
        <f t="shared" si="1"/>
        <v/>
      </c>
      <c r="O28" s="26"/>
      <c r="P28" s="26"/>
      <c r="Q28" s="26"/>
      <c r="R28" s="9"/>
      <c r="S28" s="14" t="str">
        <f t="shared" si="2"/>
        <v/>
      </c>
      <c r="T28" s="53" t="str">
        <f t="shared" si="3"/>
        <v/>
      </c>
      <c r="U28" s="46"/>
      <c r="V28" s="53" t="str">
        <f t="shared" ca="1" si="4"/>
        <v/>
      </c>
      <c r="W28" s="46"/>
      <c r="X28" s="14" t="str">
        <f t="shared" si="5"/>
        <v/>
      </c>
      <c r="Y28" s="53" t="str">
        <f t="shared" si="6"/>
        <v/>
      </c>
      <c r="Z28" s="42" t="str">
        <f t="shared" si="7"/>
        <v/>
      </c>
      <c r="AA28" s="20"/>
      <c r="AB28" s="41"/>
      <c r="AC28" s="41"/>
      <c r="AD28" s="43" t="str">
        <f t="shared" si="8"/>
        <v/>
      </c>
      <c r="AE28" s="68" t="str">
        <f t="shared" si="9"/>
        <v/>
      </c>
      <c r="AF28" s="68" t="str">
        <f t="shared" si="10"/>
        <v/>
      </c>
      <c r="AG28" s="6"/>
      <c r="AH28" s="11"/>
      <c r="AI28" s="20"/>
      <c r="AJ28" s="77"/>
      <c r="AK28" s="77"/>
      <c r="AL28" s="80"/>
      <c r="AM28" s="77"/>
    </row>
    <row r="29" spans="2:39" s="10" customFormat="1">
      <c r="B29" s="11">
        <v>21</v>
      </c>
      <c r="C29" s="45"/>
      <c r="D29" s="45"/>
      <c r="E29" s="45"/>
      <c r="F29" s="45"/>
      <c r="G29" s="32"/>
      <c r="H29" s="26"/>
      <c r="I29" s="60"/>
      <c r="J29" s="60"/>
      <c r="K29" s="61"/>
      <c r="L29" s="61"/>
      <c r="M29" s="11"/>
      <c r="N29" s="54" t="str">
        <f t="shared" si="1"/>
        <v/>
      </c>
      <c r="O29" s="26"/>
      <c r="P29" s="26"/>
      <c r="Q29" s="26"/>
      <c r="R29" s="9"/>
      <c r="S29" s="14" t="str">
        <f t="shared" si="2"/>
        <v/>
      </c>
      <c r="T29" s="53" t="str">
        <f t="shared" si="3"/>
        <v/>
      </c>
      <c r="U29" s="46"/>
      <c r="V29" s="53" t="str">
        <f t="shared" ca="1" si="4"/>
        <v/>
      </c>
      <c r="W29" s="46"/>
      <c r="X29" s="14" t="str">
        <f t="shared" si="5"/>
        <v/>
      </c>
      <c r="Y29" s="53" t="str">
        <f t="shared" si="6"/>
        <v/>
      </c>
      <c r="Z29" s="42" t="str">
        <f t="shared" si="7"/>
        <v/>
      </c>
      <c r="AA29" s="20"/>
      <c r="AB29" s="41"/>
      <c r="AC29" s="41"/>
      <c r="AD29" s="43" t="str">
        <f t="shared" si="8"/>
        <v/>
      </c>
      <c r="AE29" s="68" t="str">
        <f t="shared" si="9"/>
        <v/>
      </c>
      <c r="AF29" s="68" t="str">
        <f t="shared" si="10"/>
        <v/>
      </c>
      <c r="AG29" s="6"/>
      <c r="AH29" s="11"/>
      <c r="AI29" s="20"/>
      <c r="AJ29" s="77"/>
      <c r="AK29" s="77"/>
      <c r="AL29" s="80"/>
      <c r="AM29" s="77"/>
    </row>
    <row r="30" spans="2:39" s="10" customFormat="1">
      <c r="B30" s="11">
        <v>22</v>
      </c>
      <c r="C30" s="45"/>
      <c r="D30" s="45"/>
      <c r="E30" s="45"/>
      <c r="F30" s="45"/>
      <c r="G30" s="32"/>
      <c r="H30" s="26"/>
      <c r="I30" s="60"/>
      <c r="J30" s="60"/>
      <c r="K30" s="61"/>
      <c r="L30" s="61"/>
      <c r="M30" s="11"/>
      <c r="N30" s="54" t="str">
        <f t="shared" si="1"/>
        <v/>
      </c>
      <c r="O30" s="26"/>
      <c r="P30" s="26"/>
      <c r="Q30" s="26"/>
      <c r="R30" s="9"/>
      <c r="S30" s="14" t="str">
        <f t="shared" si="2"/>
        <v/>
      </c>
      <c r="T30" s="53" t="str">
        <f t="shared" si="3"/>
        <v/>
      </c>
      <c r="U30" s="46"/>
      <c r="V30" s="53" t="str">
        <f t="shared" ca="1" si="4"/>
        <v/>
      </c>
      <c r="W30" s="46"/>
      <c r="X30" s="14" t="str">
        <f t="shared" si="5"/>
        <v/>
      </c>
      <c r="Y30" s="53" t="str">
        <f t="shared" si="6"/>
        <v/>
      </c>
      <c r="Z30" s="42" t="str">
        <f t="shared" si="7"/>
        <v/>
      </c>
      <c r="AA30" s="20"/>
      <c r="AB30" s="41"/>
      <c r="AC30" s="41"/>
      <c r="AD30" s="43" t="str">
        <f t="shared" si="8"/>
        <v/>
      </c>
      <c r="AE30" s="68" t="str">
        <f t="shared" si="9"/>
        <v/>
      </c>
      <c r="AF30" s="68" t="str">
        <f t="shared" si="10"/>
        <v/>
      </c>
      <c r="AG30" s="6"/>
      <c r="AH30" s="11"/>
      <c r="AI30" s="20"/>
      <c r="AJ30" s="77"/>
      <c r="AK30" s="77"/>
      <c r="AL30" s="80"/>
      <c r="AM30" s="77"/>
    </row>
    <row r="31" spans="2:39" s="10" customFormat="1">
      <c r="B31" s="11">
        <v>23</v>
      </c>
      <c r="C31" s="45"/>
      <c r="D31" s="45"/>
      <c r="E31" s="45"/>
      <c r="F31" s="45"/>
      <c r="G31" s="32"/>
      <c r="H31" s="26"/>
      <c r="I31" s="60"/>
      <c r="J31" s="60"/>
      <c r="K31" s="61"/>
      <c r="L31" s="61"/>
      <c r="M31" s="11"/>
      <c r="N31" s="54" t="str">
        <f t="shared" si="1"/>
        <v/>
      </c>
      <c r="O31" s="26"/>
      <c r="P31" s="26"/>
      <c r="Q31" s="26"/>
      <c r="R31" s="9"/>
      <c r="S31" s="14" t="str">
        <f t="shared" si="2"/>
        <v/>
      </c>
      <c r="T31" s="53" t="str">
        <f t="shared" si="3"/>
        <v/>
      </c>
      <c r="U31" s="46"/>
      <c r="V31" s="53" t="str">
        <f t="shared" ca="1" si="4"/>
        <v/>
      </c>
      <c r="W31" s="46"/>
      <c r="X31" s="14" t="str">
        <f t="shared" si="5"/>
        <v/>
      </c>
      <c r="Y31" s="53" t="str">
        <f t="shared" si="6"/>
        <v/>
      </c>
      <c r="Z31" s="42" t="str">
        <f t="shared" si="7"/>
        <v/>
      </c>
      <c r="AA31" s="20"/>
      <c r="AB31" s="41"/>
      <c r="AC31" s="41"/>
      <c r="AD31" s="43" t="str">
        <f t="shared" si="8"/>
        <v/>
      </c>
      <c r="AE31" s="68" t="str">
        <f t="shared" si="9"/>
        <v/>
      </c>
      <c r="AF31" s="68" t="str">
        <f t="shared" si="10"/>
        <v/>
      </c>
      <c r="AG31" s="6"/>
      <c r="AH31" s="11"/>
      <c r="AI31" s="20"/>
      <c r="AJ31" s="77"/>
      <c r="AK31" s="77"/>
      <c r="AL31" s="80"/>
      <c r="AM31" s="77"/>
    </row>
    <row r="32" spans="2:39" s="10" customFormat="1">
      <c r="B32" s="11">
        <v>24</v>
      </c>
      <c r="C32" s="45"/>
      <c r="D32" s="45"/>
      <c r="E32" s="45"/>
      <c r="F32" s="45"/>
      <c r="G32" s="32"/>
      <c r="H32" s="26"/>
      <c r="I32" s="60"/>
      <c r="J32" s="60"/>
      <c r="K32" s="61"/>
      <c r="L32" s="61"/>
      <c r="M32" s="11"/>
      <c r="N32" s="54" t="str">
        <f t="shared" si="1"/>
        <v/>
      </c>
      <c r="O32" s="26"/>
      <c r="P32" s="26"/>
      <c r="Q32" s="26"/>
      <c r="R32" s="9"/>
      <c r="S32" s="14" t="str">
        <f t="shared" si="2"/>
        <v/>
      </c>
      <c r="T32" s="53" t="str">
        <f t="shared" si="3"/>
        <v/>
      </c>
      <c r="U32" s="46"/>
      <c r="V32" s="53" t="str">
        <f t="shared" ca="1" si="4"/>
        <v/>
      </c>
      <c r="W32" s="46"/>
      <c r="X32" s="14" t="str">
        <f t="shared" si="5"/>
        <v/>
      </c>
      <c r="Y32" s="53" t="str">
        <f t="shared" si="6"/>
        <v/>
      </c>
      <c r="Z32" s="42" t="str">
        <f t="shared" si="7"/>
        <v/>
      </c>
      <c r="AA32" s="20"/>
      <c r="AB32" s="41"/>
      <c r="AC32" s="41"/>
      <c r="AD32" s="43" t="str">
        <f t="shared" si="8"/>
        <v/>
      </c>
      <c r="AE32" s="68" t="str">
        <f t="shared" si="9"/>
        <v/>
      </c>
      <c r="AF32" s="68" t="str">
        <f t="shared" si="10"/>
        <v/>
      </c>
      <c r="AG32" s="6"/>
      <c r="AH32" s="11"/>
      <c r="AI32" s="20"/>
      <c r="AJ32" s="77"/>
      <c r="AK32" s="77"/>
      <c r="AL32" s="80"/>
      <c r="AM32" s="77"/>
    </row>
    <row r="33" spans="2:39" s="10" customFormat="1">
      <c r="B33" s="11">
        <v>25</v>
      </c>
      <c r="C33" s="45"/>
      <c r="D33" s="45"/>
      <c r="E33" s="45"/>
      <c r="F33" s="45"/>
      <c r="G33" s="32"/>
      <c r="H33" s="26"/>
      <c r="I33" s="60"/>
      <c r="J33" s="60"/>
      <c r="K33" s="61"/>
      <c r="L33" s="61"/>
      <c r="M33" s="11"/>
      <c r="N33" s="54" t="str">
        <f t="shared" si="1"/>
        <v/>
      </c>
      <c r="O33" s="26"/>
      <c r="P33" s="26"/>
      <c r="Q33" s="26"/>
      <c r="R33" s="9"/>
      <c r="S33" s="14" t="str">
        <f t="shared" si="2"/>
        <v/>
      </c>
      <c r="T33" s="53" t="str">
        <f t="shared" si="3"/>
        <v/>
      </c>
      <c r="U33" s="46"/>
      <c r="V33" s="53" t="str">
        <f t="shared" ca="1" si="4"/>
        <v/>
      </c>
      <c r="W33" s="46"/>
      <c r="X33" s="14" t="str">
        <f t="shared" si="5"/>
        <v/>
      </c>
      <c r="Y33" s="53" t="str">
        <f t="shared" si="6"/>
        <v/>
      </c>
      <c r="Z33" s="42" t="str">
        <f t="shared" si="7"/>
        <v/>
      </c>
      <c r="AA33" s="20"/>
      <c r="AB33" s="41"/>
      <c r="AC33" s="41"/>
      <c r="AD33" s="43" t="str">
        <f t="shared" si="8"/>
        <v/>
      </c>
      <c r="AE33" s="68" t="str">
        <f t="shared" si="9"/>
        <v/>
      </c>
      <c r="AF33" s="68" t="str">
        <f t="shared" si="10"/>
        <v/>
      </c>
      <c r="AG33" s="6"/>
      <c r="AH33" s="11"/>
      <c r="AI33" s="20"/>
      <c r="AJ33" s="77"/>
      <c r="AK33" s="77"/>
      <c r="AL33" s="80"/>
      <c r="AM33" s="77"/>
    </row>
    <row r="34" spans="2:39" s="10" customFormat="1">
      <c r="B34" s="11">
        <v>26</v>
      </c>
      <c r="C34" s="45"/>
      <c r="D34" s="45"/>
      <c r="E34" s="45"/>
      <c r="F34" s="45"/>
      <c r="G34" s="32"/>
      <c r="H34" s="26"/>
      <c r="I34" s="60"/>
      <c r="J34" s="60"/>
      <c r="K34" s="61"/>
      <c r="L34" s="61"/>
      <c r="M34" s="11"/>
      <c r="N34" s="54" t="str">
        <f t="shared" si="1"/>
        <v/>
      </c>
      <c r="O34" s="26"/>
      <c r="P34" s="26"/>
      <c r="Q34" s="26"/>
      <c r="R34" s="9"/>
      <c r="S34" s="14" t="str">
        <f t="shared" si="2"/>
        <v/>
      </c>
      <c r="T34" s="53" t="str">
        <f t="shared" si="3"/>
        <v/>
      </c>
      <c r="U34" s="46"/>
      <c r="V34" s="53" t="str">
        <f t="shared" ca="1" si="4"/>
        <v/>
      </c>
      <c r="W34" s="46"/>
      <c r="X34" s="14" t="str">
        <f t="shared" si="5"/>
        <v/>
      </c>
      <c r="Y34" s="53" t="str">
        <f t="shared" si="6"/>
        <v/>
      </c>
      <c r="Z34" s="42" t="str">
        <f t="shared" si="7"/>
        <v/>
      </c>
      <c r="AA34" s="20"/>
      <c r="AB34" s="41"/>
      <c r="AC34" s="41"/>
      <c r="AD34" s="43" t="str">
        <f t="shared" si="8"/>
        <v/>
      </c>
      <c r="AE34" s="68" t="str">
        <f t="shared" si="9"/>
        <v/>
      </c>
      <c r="AF34" s="68" t="str">
        <f t="shared" si="10"/>
        <v/>
      </c>
      <c r="AG34" s="6"/>
      <c r="AH34" s="11"/>
      <c r="AI34" s="20"/>
      <c r="AJ34" s="77"/>
      <c r="AK34" s="77"/>
      <c r="AL34" s="80"/>
      <c r="AM34" s="77"/>
    </row>
    <row r="35" spans="2:39" s="10" customFormat="1">
      <c r="B35" s="11">
        <v>27</v>
      </c>
      <c r="C35" s="45"/>
      <c r="D35" s="45"/>
      <c r="E35" s="45"/>
      <c r="F35" s="45"/>
      <c r="G35" s="32"/>
      <c r="H35" s="26"/>
      <c r="I35" s="60"/>
      <c r="J35" s="60"/>
      <c r="K35" s="61"/>
      <c r="L35" s="61"/>
      <c r="M35" s="11"/>
      <c r="N35" s="54" t="str">
        <f t="shared" si="1"/>
        <v/>
      </c>
      <c r="O35" s="26"/>
      <c r="P35" s="26"/>
      <c r="Q35" s="26"/>
      <c r="R35" s="9"/>
      <c r="S35" s="14" t="str">
        <f t="shared" si="2"/>
        <v/>
      </c>
      <c r="T35" s="53" t="str">
        <f t="shared" si="3"/>
        <v/>
      </c>
      <c r="U35" s="46"/>
      <c r="V35" s="53" t="str">
        <f t="shared" ca="1" si="4"/>
        <v/>
      </c>
      <c r="W35" s="46"/>
      <c r="X35" s="14" t="str">
        <f t="shared" si="5"/>
        <v/>
      </c>
      <c r="Y35" s="53" t="str">
        <f t="shared" si="6"/>
        <v/>
      </c>
      <c r="Z35" s="42" t="str">
        <f t="shared" si="7"/>
        <v/>
      </c>
      <c r="AA35" s="20"/>
      <c r="AB35" s="41"/>
      <c r="AC35" s="41"/>
      <c r="AD35" s="43" t="str">
        <f t="shared" si="8"/>
        <v/>
      </c>
      <c r="AE35" s="68" t="str">
        <f t="shared" si="9"/>
        <v/>
      </c>
      <c r="AF35" s="68" t="str">
        <f t="shared" si="10"/>
        <v/>
      </c>
      <c r="AG35" s="6"/>
      <c r="AH35" s="11"/>
      <c r="AI35" s="20"/>
      <c r="AJ35" s="77"/>
      <c r="AK35" s="77"/>
      <c r="AL35" s="80"/>
      <c r="AM35" s="77"/>
    </row>
    <row r="36" spans="2:39" s="10" customFormat="1">
      <c r="B36" s="11">
        <v>28</v>
      </c>
      <c r="C36" s="45"/>
      <c r="D36" s="45"/>
      <c r="E36" s="45"/>
      <c r="F36" s="45"/>
      <c r="G36" s="32"/>
      <c r="H36" s="26"/>
      <c r="I36" s="60"/>
      <c r="J36" s="60"/>
      <c r="K36" s="61"/>
      <c r="L36" s="61"/>
      <c r="M36" s="11"/>
      <c r="N36" s="54" t="str">
        <f t="shared" si="1"/>
        <v/>
      </c>
      <c r="O36" s="26"/>
      <c r="P36" s="26"/>
      <c r="Q36" s="26"/>
      <c r="R36" s="9"/>
      <c r="S36" s="14" t="str">
        <f t="shared" si="2"/>
        <v/>
      </c>
      <c r="T36" s="53" t="str">
        <f t="shared" si="3"/>
        <v/>
      </c>
      <c r="U36" s="46"/>
      <c r="V36" s="53" t="str">
        <f t="shared" ca="1" si="4"/>
        <v/>
      </c>
      <c r="W36" s="46"/>
      <c r="X36" s="14" t="str">
        <f t="shared" si="5"/>
        <v/>
      </c>
      <c r="Y36" s="53" t="str">
        <f t="shared" si="6"/>
        <v/>
      </c>
      <c r="Z36" s="42" t="str">
        <f t="shared" si="7"/>
        <v/>
      </c>
      <c r="AA36" s="20"/>
      <c r="AB36" s="41"/>
      <c r="AC36" s="41"/>
      <c r="AD36" s="43" t="str">
        <f t="shared" si="8"/>
        <v/>
      </c>
      <c r="AE36" s="68" t="str">
        <f t="shared" si="9"/>
        <v/>
      </c>
      <c r="AF36" s="68" t="str">
        <f t="shared" si="10"/>
        <v/>
      </c>
      <c r="AG36" s="6"/>
      <c r="AH36" s="11"/>
      <c r="AI36" s="20"/>
      <c r="AJ36" s="77"/>
      <c r="AK36" s="77"/>
      <c r="AL36" s="80"/>
      <c r="AM36" s="77"/>
    </row>
    <row r="37" spans="2:39" s="10" customFormat="1">
      <c r="B37" s="11">
        <v>29</v>
      </c>
      <c r="C37" s="45"/>
      <c r="D37" s="45"/>
      <c r="E37" s="45"/>
      <c r="F37" s="45"/>
      <c r="G37" s="32"/>
      <c r="H37" s="26"/>
      <c r="I37" s="60"/>
      <c r="J37" s="60"/>
      <c r="K37" s="61"/>
      <c r="L37" s="61"/>
      <c r="M37" s="11"/>
      <c r="N37" s="54" t="str">
        <f t="shared" si="1"/>
        <v/>
      </c>
      <c r="O37" s="26"/>
      <c r="P37" s="26"/>
      <c r="Q37" s="26"/>
      <c r="R37" s="9"/>
      <c r="S37" s="14" t="str">
        <f t="shared" si="2"/>
        <v/>
      </c>
      <c r="T37" s="53" t="str">
        <f t="shared" si="3"/>
        <v/>
      </c>
      <c r="U37" s="46"/>
      <c r="V37" s="53" t="str">
        <f t="shared" ca="1" si="4"/>
        <v/>
      </c>
      <c r="W37" s="46"/>
      <c r="X37" s="14" t="str">
        <f t="shared" si="5"/>
        <v/>
      </c>
      <c r="Y37" s="53" t="str">
        <f t="shared" si="6"/>
        <v/>
      </c>
      <c r="Z37" s="42" t="str">
        <f t="shared" si="7"/>
        <v/>
      </c>
      <c r="AA37" s="20"/>
      <c r="AB37" s="41"/>
      <c r="AC37" s="41"/>
      <c r="AD37" s="43" t="str">
        <f t="shared" si="8"/>
        <v/>
      </c>
      <c r="AE37" s="68" t="str">
        <f t="shared" si="9"/>
        <v/>
      </c>
      <c r="AF37" s="68" t="str">
        <f t="shared" si="10"/>
        <v/>
      </c>
      <c r="AG37" s="6"/>
      <c r="AH37" s="11"/>
      <c r="AI37" s="20"/>
      <c r="AJ37" s="77"/>
      <c r="AK37" s="77"/>
      <c r="AL37" s="80"/>
      <c r="AM37" s="77"/>
    </row>
    <row r="38" spans="2:39" s="10" customFormat="1">
      <c r="B38" s="11">
        <v>30</v>
      </c>
      <c r="C38" s="45"/>
      <c r="D38" s="45"/>
      <c r="E38" s="45"/>
      <c r="F38" s="45"/>
      <c r="G38" s="32"/>
      <c r="H38" s="26"/>
      <c r="I38" s="60"/>
      <c r="J38" s="60"/>
      <c r="K38" s="61"/>
      <c r="L38" s="61"/>
      <c r="M38" s="11"/>
      <c r="N38" s="54" t="str">
        <f t="shared" si="1"/>
        <v/>
      </c>
      <c r="O38" s="26"/>
      <c r="P38" s="26"/>
      <c r="Q38" s="26"/>
      <c r="R38" s="9"/>
      <c r="S38" s="14" t="str">
        <f t="shared" si="2"/>
        <v/>
      </c>
      <c r="T38" s="53" t="str">
        <f t="shared" si="3"/>
        <v/>
      </c>
      <c r="U38" s="46"/>
      <c r="V38" s="53" t="str">
        <f t="shared" ca="1" si="4"/>
        <v/>
      </c>
      <c r="W38" s="46"/>
      <c r="X38" s="14" t="str">
        <f t="shared" si="5"/>
        <v/>
      </c>
      <c r="Y38" s="53" t="str">
        <f t="shared" si="6"/>
        <v/>
      </c>
      <c r="Z38" s="42" t="str">
        <f t="shared" si="7"/>
        <v/>
      </c>
      <c r="AA38" s="20"/>
      <c r="AB38" s="41"/>
      <c r="AC38" s="41"/>
      <c r="AD38" s="43" t="str">
        <f t="shared" si="8"/>
        <v/>
      </c>
      <c r="AE38" s="68" t="str">
        <f t="shared" si="9"/>
        <v/>
      </c>
      <c r="AF38" s="68" t="str">
        <f t="shared" si="10"/>
        <v/>
      </c>
      <c r="AG38" s="6"/>
      <c r="AH38" s="11"/>
      <c r="AI38" s="20"/>
      <c r="AJ38" s="77"/>
      <c r="AK38" s="77"/>
      <c r="AL38" s="80"/>
      <c r="AM38" s="77"/>
    </row>
    <row r="39" spans="2:39" s="10" customFormat="1">
      <c r="B39" s="11">
        <v>31</v>
      </c>
      <c r="C39" s="45"/>
      <c r="D39" s="45"/>
      <c r="E39" s="45"/>
      <c r="F39" s="45"/>
      <c r="G39" s="32"/>
      <c r="H39" s="26"/>
      <c r="I39" s="60"/>
      <c r="J39" s="60"/>
      <c r="K39" s="61"/>
      <c r="L39" s="61"/>
      <c r="M39" s="11"/>
      <c r="N39" s="54" t="str">
        <f t="shared" si="1"/>
        <v/>
      </c>
      <c r="O39" s="26"/>
      <c r="P39" s="26"/>
      <c r="Q39" s="26"/>
      <c r="R39" s="9"/>
      <c r="S39" s="14" t="str">
        <f t="shared" si="2"/>
        <v/>
      </c>
      <c r="T39" s="53" t="str">
        <f t="shared" si="3"/>
        <v/>
      </c>
      <c r="U39" s="46"/>
      <c r="V39" s="53" t="str">
        <f t="shared" ca="1" si="4"/>
        <v/>
      </c>
      <c r="W39" s="46"/>
      <c r="X39" s="14" t="str">
        <f t="shared" si="5"/>
        <v/>
      </c>
      <c r="Y39" s="53" t="str">
        <f t="shared" si="6"/>
        <v/>
      </c>
      <c r="Z39" s="42" t="str">
        <f t="shared" si="7"/>
        <v/>
      </c>
      <c r="AA39" s="20"/>
      <c r="AB39" s="41"/>
      <c r="AC39" s="41"/>
      <c r="AD39" s="43" t="str">
        <f t="shared" si="8"/>
        <v/>
      </c>
      <c r="AE39" s="68" t="str">
        <f t="shared" si="9"/>
        <v/>
      </c>
      <c r="AF39" s="68" t="str">
        <f t="shared" si="10"/>
        <v/>
      </c>
      <c r="AG39" s="6"/>
      <c r="AH39" s="11"/>
      <c r="AI39" s="20"/>
      <c r="AJ39" s="77"/>
      <c r="AK39" s="77"/>
      <c r="AL39" s="80"/>
      <c r="AM39" s="77"/>
    </row>
    <row r="40" spans="2:39" s="10" customFormat="1">
      <c r="B40" s="11">
        <v>32</v>
      </c>
      <c r="C40" s="45"/>
      <c r="D40" s="45"/>
      <c r="E40" s="45"/>
      <c r="F40" s="45"/>
      <c r="G40" s="32"/>
      <c r="H40" s="26"/>
      <c r="I40" s="60"/>
      <c r="J40" s="60"/>
      <c r="K40" s="61"/>
      <c r="L40" s="61"/>
      <c r="M40" s="11"/>
      <c r="N40" s="54" t="str">
        <f t="shared" si="1"/>
        <v/>
      </c>
      <c r="O40" s="26"/>
      <c r="P40" s="26"/>
      <c r="Q40" s="26"/>
      <c r="R40" s="9"/>
      <c r="S40" s="14" t="str">
        <f t="shared" si="2"/>
        <v/>
      </c>
      <c r="T40" s="53" t="str">
        <f t="shared" si="3"/>
        <v/>
      </c>
      <c r="U40" s="46"/>
      <c r="V40" s="53" t="str">
        <f t="shared" ca="1" si="4"/>
        <v/>
      </c>
      <c r="W40" s="46"/>
      <c r="X40" s="14" t="str">
        <f t="shared" si="5"/>
        <v/>
      </c>
      <c r="Y40" s="53" t="str">
        <f t="shared" si="6"/>
        <v/>
      </c>
      <c r="Z40" s="42" t="str">
        <f t="shared" si="7"/>
        <v/>
      </c>
      <c r="AA40" s="20"/>
      <c r="AB40" s="41"/>
      <c r="AC40" s="41"/>
      <c r="AD40" s="43" t="str">
        <f t="shared" si="8"/>
        <v/>
      </c>
      <c r="AE40" s="68" t="str">
        <f t="shared" si="9"/>
        <v/>
      </c>
      <c r="AF40" s="68" t="str">
        <f t="shared" si="10"/>
        <v/>
      </c>
      <c r="AG40" s="6"/>
      <c r="AH40" s="11"/>
      <c r="AI40" s="20"/>
      <c r="AJ40" s="77"/>
      <c r="AK40" s="77"/>
      <c r="AL40" s="80"/>
      <c r="AM40" s="77"/>
    </row>
    <row r="41" spans="2:39" s="10" customFormat="1">
      <c r="B41" s="11">
        <v>33</v>
      </c>
      <c r="C41" s="45"/>
      <c r="D41" s="45"/>
      <c r="E41" s="45"/>
      <c r="F41" s="45"/>
      <c r="G41" s="32"/>
      <c r="H41" s="26"/>
      <c r="I41" s="60"/>
      <c r="J41" s="60"/>
      <c r="K41" s="61"/>
      <c r="L41" s="61"/>
      <c r="M41" s="11"/>
      <c r="N41" s="54" t="str">
        <f t="shared" si="1"/>
        <v/>
      </c>
      <c r="O41" s="26"/>
      <c r="P41" s="26"/>
      <c r="Q41" s="26"/>
      <c r="R41" s="9"/>
      <c r="S41" s="14" t="str">
        <f t="shared" si="2"/>
        <v/>
      </c>
      <c r="T41" s="53" t="str">
        <f t="shared" ref="T41:T58" si="11">IF(AND(R41&gt;0,L41&gt;0),S41/L41,"")</f>
        <v/>
      </c>
      <c r="U41" s="46"/>
      <c r="V41" s="53" t="str">
        <f t="shared" ca="1" si="4"/>
        <v/>
      </c>
      <c r="W41" s="46"/>
      <c r="X41" s="14" t="str">
        <f t="shared" si="5"/>
        <v/>
      </c>
      <c r="Y41" s="53" t="str">
        <f t="shared" ref="Y41:Y58" si="12">IF(AND(X41&gt;0,L41&gt;0),X41/L41,"")</f>
        <v/>
      </c>
      <c r="Z41" s="42" t="str">
        <f t="shared" si="7"/>
        <v/>
      </c>
      <c r="AA41" s="20"/>
      <c r="AB41" s="41"/>
      <c r="AC41" s="41"/>
      <c r="AD41" s="43" t="str">
        <f t="shared" si="8"/>
        <v/>
      </c>
      <c r="AE41" s="68" t="str">
        <f t="shared" si="9"/>
        <v/>
      </c>
      <c r="AF41" s="68" t="str">
        <f t="shared" si="10"/>
        <v/>
      </c>
      <c r="AG41" s="6"/>
      <c r="AH41" s="11"/>
      <c r="AI41" s="20"/>
      <c r="AJ41" s="77"/>
      <c r="AK41" s="77"/>
      <c r="AL41" s="80"/>
      <c r="AM41" s="77"/>
    </row>
    <row r="42" spans="2:39" s="10" customFormat="1">
      <c r="B42" s="11">
        <v>34</v>
      </c>
      <c r="C42" s="45"/>
      <c r="D42" s="45"/>
      <c r="E42" s="45"/>
      <c r="F42" s="45"/>
      <c r="G42" s="32"/>
      <c r="H42" s="26"/>
      <c r="I42" s="60"/>
      <c r="J42" s="60"/>
      <c r="K42" s="61"/>
      <c r="L42" s="61"/>
      <c r="M42" s="11"/>
      <c r="N42" s="54" t="str">
        <f t="shared" si="1"/>
        <v/>
      </c>
      <c r="O42" s="26"/>
      <c r="P42" s="26"/>
      <c r="Q42" s="26"/>
      <c r="R42" s="9"/>
      <c r="S42" s="14" t="str">
        <f t="shared" si="2"/>
        <v/>
      </c>
      <c r="T42" s="53" t="str">
        <f t="shared" si="11"/>
        <v/>
      </c>
      <c r="U42" s="46"/>
      <c r="V42" s="53" t="str">
        <f t="shared" ca="1" si="4"/>
        <v/>
      </c>
      <c r="W42" s="46"/>
      <c r="X42" s="14" t="str">
        <f t="shared" si="5"/>
        <v/>
      </c>
      <c r="Y42" s="53" t="str">
        <f t="shared" si="12"/>
        <v/>
      </c>
      <c r="Z42" s="42" t="str">
        <f t="shared" si="7"/>
        <v/>
      </c>
      <c r="AA42" s="20"/>
      <c r="AB42" s="41"/>
      <c r="AC42" s="41"/>
      <c r="AD42" s="43" t="str">
        <f t="shared" si="8"/>
        <v/>
      </c>
      <c r="AE42" s="68" t="str">
        <f t="shared" si="9"/>
        <v/>
      </c>
      <c r="AF42" s="68" t="str">
        <f t="shared" si="10"/>
        <v/>
      </c>
      <c r="AG42" s="6"/>
      <c r="AH42" s="11"/>
      <c r="AI42" s="20"/>
      <c r="AJ42" s="77"/>
      <c r="AK42" s="77"/>
      <c r="AL42" s="80"/>
      <c r="AM42" s="77"/>
    </row>
    <row r="43" spans="2:39" s="10" customFormat="1">
      <c r="B43" s="11">
        <v>35</v>
      </c>
      <c r="C43" s="45"/>
      <c r="D43" s="45"/>
      <c r="E43" s="45"/>
      <c r="F43" s="45"/>
      <c r="G43" s="32"/>
      <c r="H43" s="26"/>
      <c r="I43" s="60"/>
      <c r="J43" s="60"/>
      <c r="K43" s="61"/>
      <c r="L43" s="61"/>
      <c r="M43" s="11"/>
      <c r="N43" s="54" t="str">
        <f t="shared" si="1"/>
        <v/>
      </c>
      <c r="O43" s="26"/>
      <c r="P43" s="26"/>
      <c r="Q43" s="26"/>
      <c r="R43" s="9"/>
      <c r="S43" s="14" t="str">
        <f t="shared" si="2"/>
        <v/>
      </c>
      <c r="T43" s="53" t="str">
        <f t="shared" si="11"/>
        <v/>
      </c>
      <c r="U43" s="46"/>
      <c r="V43" s="53" t="str">
        <f t="shared" ca="1" si="4"/>
        <v/>
      </c>
      <c r="W43" s="46"/>
      <c r="X43" s="14" t="str">
        <f t="shared" si="5"/>
        <v/>
      </c>
      <c r="Y43" s="53" t="str">
        <f t="shared" si="12"/>
        <v/>
      </c>
      <c r="Z43" s="42" t="str">
        <f t="shared" si="7"/>
        <v/>
      </c>
      <c r="AA43" s="20"/>
      <c r="AB43" s="41"/>
      <c r="AC43" s="41"/>
      <c r="AD43" s="43" t="str">
        <f t="shared" si="8"/>
        <v/>
      </c>
      <c r="AE43" s="68" t="str">
        <f t="shared" si="9"/>
        <v/>
      </c>
      <c r="AF43" s="68" t="str">
        <f t="shared" si="10"/>
        <v/>
      </c>
      <c r="AG43" s="6"/>
      <c r="AH43" s="11"/>
      <c r="AI43" s="20"/>
      <c r="AJ43" s="77"/>
      <c r="AK43" s="77"/>
      <c r="AL43" s="80"/>
      <c r="AM43" s="77"/>
    </row>
    <row r="44" spans="2:39" s="10" customFormat="1">
      <c r="B44" s="11">
        <v>36</v>
      </c>
      <c r="C44" s="45"/>
      <c r="D44" s="45"/>
      <c r="E44" s="45"/>
      <c r="F44" s="45"/>
      <c r="G44" s="32"/>
      <c r="H44" s="26"/>
      <c r="I44" s="60"/>
      <c r="J44" s="60"/>
      <c r="K44" s="61"/>
      <c r="L44" s="61"/>
      <c r="M44" s="11"/>
      <c r="N44" s="54" t="str">
        <f t="shared" si="1"/>
        <v/>
      </c>
      <c r="O44" s="26"/>
      <c r="P44" s="26"/>
      <c r="Q44" s="26"/>
      <c r="R44" s="9"/>
      <c r="S44" s="14" t="str">
        <f t="shared" si="2"/>
        <v/>
      </c>
      <c r="T44" s="53" t="str">
        <f t="shared" si="11"/>
        <v/>
      </c>
      <c r="U44" s="46"/>
      <c r="V44" s="53" t="str">
        <f t="shared" ca="1" si="4"/>
        <v/>
      </c>
      <c r="W44" s="46"/>
      <c r="X44" s="14" t="str">
        <f t="shared" si="5"/>
        <v/>
      </c>
      <c r="Y44" s="53" t="str">
        <f t="shared" si="12"/>
        <v/>
      </c>
      <c r="Z44" s="42" t="str">
        <f t="shared" si="7"/>
        <v/>
      </c>
      <c r="AA44" s="20"/>
      <c r="AB44" s="41"/>
      <c r="AC44" s="41"/>
      <c r="AD44" s="43" t="str">
        <f t="shared" si="8"/>
        <v/>
      </c>
      <c r="AE44" s="68" t="str">
        <f t="shared" si="9"/>
        <v/>
      </c>
      <c r="AF44" s="68" t="str">
        <f t="shared" si="10"/>
        <v/>
      </c>
      <c r="AG44" s="6"/>
      <c r="AH44" s="11"/>
      <c r="AI44" s="20"/>
      <c r="AJ44" s="77"/>
      <c r="AK44" s="77"/>
      <c r="AL44" s="80"/>
      <c r="AM44" s="77"/>
    </row>
    <row r="45" spans="2:39" s="10" customFormat="1">
      <c r="B45" s="11">
        <v>37</v>
      </c>
      <c r="C45" s="45"/>
      <c r="D45" s="45"/>
      <c r="E45" s="45"/>
      <c r="F45" s="45"/>
      <c r="G45" s="32"/>
      <c r="H45" s="26"/>
      <c r="I45" s="60"/>
      <c r="J45" s="60"/>
      <c r="K45" s="61"/>
      <c r="L45" s="61"/>
      <c r="M45" s="11"/>
      <c r="N45" s="54" t="str">
        <f t="shared" si="1"/>
        <v/>
      </c>
      <c r="O45" s="26"/>
      <c r="P45" s="26"/>
      <c r="Q45" s="26"/>
      <c r="R45" s="9"/>
      <c r="S45" s="14" t="str">
        <f t="shared" si="2"/>
        <v/>
      </c>
      <c r="T45" s="53" t="str">
        <f t="shared" si="11"/>
        <v/>
      </c>
      <c r="U45" s="46"/>
      <c r="V45" s="53" t="str">
        <f t="shared" ca="1" si="4"/>
        <v/>
      </c>
      <c r="W45" s="46"/>
      <c r="X45" s="14" t="str">
        <f t="shared" si="5"/>
        <v/>
      </c>
      <c r="Y45" s="53" t="str">
        <f t="shared" si="12"/>
        <v/>
      </c>
      <c r="Z45" s="42" t="str">
        <f t="shared" si="7"/>
        <v/>
      </c>
      <c r="AA45" s="20"/>
      <c r="AB45" s="41"/>
      <c r="AC45" s="41"/>
      <c r="AD45" s="43" t="str">
        <f t="shared" si="8"/>
        <v/>
      </c>
      <c r="AE45" s="68" t="str">
        <f t="shared" si="9"/>
        <v/>
      </c>
      <c r="AF45" s="68" t="str">
        <f t="shared" si="10"/>
        <v/>
      </c>
      <c r="AG45" s="6"/>
      <c r="AH45" s="11"/>
      <c r="AI45" s="20"/>
      <c r="AJ45" s="77"/>
      <c r="AK45" s="77"/>
      <c r="AL45" s="80"/>
      <c r="AM45" s="77"/>
    </row>
    <row r="46" spans="2:39" s="10" customFormat="1">
      <c r="B46" s="11">
        <v>38</v>
      </c>
      <c r="C46" s="45"/>
      <c r="D46" s="45"/>
      <c r="E46" s="45"/>
      <c r="F46" s="45"/>
      <c r="G46" s="32"/>
      <c r="H46" s="26"/>
      <c r="I46" s="60"/>
      <c r="J46" s="60"/>
      <c r="K46" s="61"/>
      <c r="L46" s="61"/>
      <c r="M46" s="11"/>
      <c r="N46" s="54" t="str">
        <f t="shared" si="1"/>
        <v/>
      </c>
      <c r="O46" s="26"/>
      <c r="P46" s="26"/>
      <c r="Q46" s="26"/>
      <c r="R46" s="9"/>
      <c r="S46" s="14" t="str">
        <f t="shared" si="2"/>
        <v/>
      </c>
      <c r="T46" s="53" t="str">
        <f t="shared" si="11"/>
        <v/>
      </c>
      <c r="U46" s="46"/>
      <c r="V46" s="53" t="str">
        <f t="shared" ca="1" si="4"/>
        <v/>
      </c>
      <c r="W46" s="46"/>
      <c r="X46" s="14" t="str">
        <f t="shared" si="5"/>
        <v/>
      </c>
      <c r="Y46" s="53" t="str">
        <f t="shared" si="12"/>
        <v/>
      </c>
      <c r="Z46" s="42" t="str">
        <f t="shared" si="7"/>
        <v/>
      </c>
      <c r="AA46" s="20"/>
      <c r="AB46" s="41"/>
      <c r="AC46" s="41"/>
      <c r="AD46" s="43" t="str">
        <f t="shared" si="8"/>
        <v/>
      </c>
      <c r="AE46" s="68" t="str">
        <f t="shared" si="9"/>
        <v/>
      </c>
      <c r="AF46" s="68" t="str">
        <f t="shared" si="10"/>
        <v/>
      </c>
      <c r="AG46" s="6"/>
      <c r="AH46" s="11"/>
      <c r="AI46" s="20"/>
      <c r="AJ46" s="77"/>
      <c r="AK46" s="77"/>
      <c r="AL46" s="80"/>
      <c r="AM46" s="77"/>
    </row>
    <row r="47" spans="2:39" s="10" customFormat="1">
      <c r="B47" s="11">
        <v>39</v>
      </c>
      <c r="C47" s="45"/>
      <c r="D47" s="45"/>
      <c r="E47" s="45"/>
      <c r="F47" s="45"/>
      <c r="G47" s="32"/>
      <c r="H47" s="26"/>
      <c r="I47" s="60"/>
      <c r="J47" s="60"/>
      <c r="K47" s="61"/>
      <c r="L47" s="61"/>
      <c r="M47" s="11"/>
      <c r="N47" s="54" t="str">
        <f t="shared" si="1"/>
        <v/>
      </c>
      <c r="O47" s="26"/>
      <c r="P47" s="26"/>
      <c r="Q47" s="26"/>
      <c r="R47" s="9"/>
      <c r="S47" s="14" t="str">
        <f t="shared" si="2"/>
        <v/>
      </c>
      <c r="T47" s="53" t="str">
        <f t="shared" si="11"/>
        <v/>
      </c>
      <c r="U47" s="46"/>
      <c r="V47" s="53" t="str">
        <f t="shared" ca="1" si="4"/>
        <v/>
      </c>
      <c r="W47" s="46"/>
      <c r="X47" s="14" t="str">
        <f t="shared" si="5"/>
        <v/>
      </c>
      <c r="Y47" s="53" t="str">
        <f t="shared" si="12"/>
        <v/>
      </c>
      <c r="Z47" s="42" t="str">
        <f t="shared" si="7"/>
        <v/>
      </c>
      <c r="AA47" s="20"/>
      <c r="AB47" s="41"/>
      <c r="AC47" s="41"/>
      <c r="AD47" s="43" t="str">
        <f t="shared" si="8"/>
        <v/>
      </c>
      <c r="AE47" s="68" t="str">
        <f t="shared" si="9"/>
        <v/>
      </c>
      <c r="AF47" s="68" t="str">
        <f t="shared" si="10"/>
        <v/>
      </c>
      <c r="AG47" s="6"/>
      <c r="AH47" s="11"/>
      <c r="AI47" s="20"/>
      <c r="AJ47" s="77"/>
      <c r="AK47" s="77"/>
      <c r="AL47" s="80"/>
      <c r="AM47" s="77"/>
    </row>
    <row r="48" spans="2:39" s="10" customFormat="1">
      <c r="B48" s="11">
        <v>40</v>
      </c>
      <c r="C48" s="45"/>
      <c r="D48" s="45"/>
      <c r="E48" s="45"/>
      <c r="F48" s="45"/>
      <c r="G48" s="32"/>
      <c r="H48" s="26"/>
      <c r="I48" s="60"/>
      <c r="J48" s="60"/>
      <c r="K48" s="61"/>
      <c r="L48" s="13"/>
      <c r="M48" s="11"/>
      <c r="N48" s="54" t="str">
        <f t="shared" si="1"/>
        <v/>
      </c>
      <c r="O48" s="26"/>
      <c r="P48" s="26"/>
      <c r="Q48" s="26"/>
      <c r="R48" s="9"/>
      <c r="S48" s="14" t="str">
        <f t="shared" si="2"/>
        <v/>
      </c>
      <c r="T48" s="53" t="str">
        <f t="shared" si="11"/>
        <v/>
      </c>
      <c r="U48" s="46"/>
      <c r="V48" s="53" t="str">
        <f t="shared" ca="1" si="4"/>
        <v/>
      </c>
      <c r="W48" s="46"/>
      <c r="X48" s="14" t="str">
        <f t="shared" si="5"/>
        <v/>
      </c>
      <c r="Y48" s="53" t="str">
        <f t="shared" si="12"/>
        <v/>
      </c>
      <c r="Z48" s="42" t="str">
        <f t="shared" si="7"/>
        <v/>
      </c>
      <c r="AA48" s="20"/>
      <c r="AB48" s="41"/>
      <c r="AC48" s="41"/>
      <c r="AD48" s="43" t="str">
        <f t="shared" si="8"/>
        <v/>
      </c>
      <c r="AE48" s="68" t="str">
        <f t="shared" si="9"/>
        <v/>
      </c>
      <c r="AF48" s="68" t="str">
        <f t="shared" si="10"/>
        <v/>
      </c>
      <c r="AG48" s="6"/>
      <c r="AH48" s="11"/>
      <c r="AI48" s="20"/>
      <c r="AJ48" s="77"/>
      <c r="AK48" s="77"/>
      <c r="AL48" s="80"/>
      <c r="AM48" s="77"/>
    </row>
    <row r="49" spans="2:39" s="10" customFormat="1">
      <c r="B49" s="11">
        <v>41</v>
      </c>
      <c r="C49" s="45"/>
      <c r="D49" s="45"/>
      <c r="E49" s="45"/>
      <c r="F49" s="45"/>
      <c r="G49" s="32"/>
      <c r="H49" s="26"/>
      <c r="I49" s="12"/>
      <c r="J49" s="12"/>
      <c r="K49" s="61"/>
      <c r="L49" s="13"/>
      <c r="M49" s="11"/>
      <c r="N49" s="54" t="str">
        <f t="shared" si="1"/>
        <v/>
      </c>
      <c r="O49" s="26"/>
      <c r="P49" s="26"/>
      <c r="Q49" s="26"/>
      <c r="R49" s="9"/>
      <c r="S49" s="14" t="str">
        <f t="shared" si="2"/>
        <v/>
      </c>
      <c r="T49" s="53" t="str">
        <f t="shared" si="11"/>
        <v/>
      </c>
      <c r="U49" s="46"/>
      <c r="V49" s="53" t="str">
        <f t="shared" ca="1" si="4"/>
        <v/>
      </c>
      <c r="W49" s="46"/>
      <c r="X49" s="14" t="str">
        <f t="shared" si="5"/>
        <v/>
      </c>
      <c r="Y49" s="53" t="str">
        <f t="shared" si="12"/>
        <v/>
      </c>
      <c r="Z49" s="42" t="str">
        <f t="shared" si="7"/>
        <v/>
      </c>
      <c r="AA49" s="20"/>
      <c r="AB49" s="41"/>
      <c r="AC49" s="41"/>
      <c r="AD49" s="43" t="str">
        <f t="shared" si="8"/>
        <v/>
      </c>
      <c r="AE49" s="68" t="str">
        <f t="shared" si="9"/>
        <v/>
      </c>
      <c r="AF49" s="68" t="str">
        <f t="shared" si="10"/>
        <v/>
      </c>
      <c r="AG49" s="6"/>
      <c r="AH49" s="11"/>
      <c r="AI49" s="20"/>
      <c r="AJ49" s="77"/>
      <c r="AK49" s="77"/>
      <c r="AL49" s="80"/>
      <c r="AM49" s="77"/>
    </row>
    <row r="50" spans="2:39" s="10" customFormat="1">
      <c r="B50" s="11">
        <v>42</v>
      </c>
      <c r="C50" s="45"/>
      <c r="D50" s="45"/>
      <c r="E50" s="45"/>
      <c r="F50" s="45"/>
      <c r="G50" s="32"/>
      <c r="H50" s="26"/>
      <c r="I50" s="12"/>
      <c r="J50" s="12"/>
      <c r="K50" s="61"/>
      <c r="L50" s="13"/>
      <c r="M50" s="11"/>
      <c r="N50" s="54" t="str">
        <f t="shared" si="1"/>
        <v/>
      </c>
      <c r="O50" s="26"/>
      <c r="P50" s="26"/>
      <c r="Q50" s="26"/>
      <c r="R50" s="9"/>
      <c r="S50" s="14" t="str">
        <f t="shared" si="2"/>
        <v/>
      </c>
      <c r="T50" s="53" t="str">
        <f t="shared" si="11"/>
        <v/>
      </c>
      <c r="U50" s="46"/>
      <c r="V50" s="53" t="str">
        <f t="shared" ca="1" si="4"/>
        <v/>
      </c>
      <c r="W50" s="46"/>
      <c r="X50" s="14" t="str">
        <f t="shared" si="5"/>
        <v/>
      </c>
      <c r="Y50" s="53" t="str">
        <f t="shared" si="12"/>
        <v/>
      </c>
      <c r="Z50" s="42" t="str">
        <f t="shared" si="7"/>
        <v/>
      </c>
      <c r="AA50" s="20"/>
      <c r="AB50" s="41"/>
      <c r="AC50" s="41"/>
      <c r="AD50" s="43" t="str">
        <f t="shared" si="8"/>
        <v/>
      </c>
      <c r="AE50" s="68" t="str">
        <f t="shared" si="9"/>
        <v/>
      </c>
      <c r="AF50" s="68" t="str">
        <f t="shared" si="10"/>
        <v/>
      </c>
      <c r="AG50" s="6"/>
      <c r="AH50" s="11"/>
      <c r="AI50" s="20" t="str">
        <f t="shared" ref="AI50:AI58" si="13">IF(AND(AH50&gt;0,AB50&gt;0),AH50-AB50,"")</f>
        <v/>
      </c>
      <c r="AJ50" s="77"/>
      <c r="AK50" s="77"/>
      <c r="AL50" s="80"/>
      <c r="AM50" s="77"/>
    </row>
    <row r="51" spans="2:39" s="10" customFormat="1">
      <c r="B51" s="11">
        <v>43</v>
      </c>
      <c r="C51" s="45"/>
      <c r="D51" s="45"/>
      <c r="E51" s="45"/>
      <c r="F51" s="45"/>
      <c r="G51" s="32"/>
      <c r="H51" s="26"/>
      <c r="I51" s="12"/>
      <c r="J51" s="12"/>
      <c r="K51" s="61"/>
      <c r="L51" s="13"/>
      <c r="M51" s="11"/>
      <c r="N51" s="54" t="str">
        <f t="shared" si="1"/>
        <v/>
      </c>
      <c r="O51" s="26"/>
      <c r="P51" s="26"/>
      <c r="Q51" s="26"/>
      <c r="R51" s="9"/>
      <c r="S51" s="14" t="str">
        <f t="shared" si="2"/>
        <v/>
      </c>
      <c r="T51" s="53" t="str">
        <f t="shared" si="11"/>
        <v/>
      </c>
      <c r="U51" s="46"/>
      <c r="V51" s="53" t="str">
        <f t="shared" ca="1" si="4"/>
        <v/>
      </c>
      <c r="W51" s="46"/>
      <c r="X51" s="14" t="str">
        <f t="shared" si="5"/>
        <v/>
      </c>
      <c r="Y51" s="53" t="str">
        <f t="shared" si="12"/>
        <v/>
      </c>
      <c r="Z51" s="42" t="str">
        <f t="shared" si="7"/>
        <v/>
      </c>
      <c r="AA51" s="20"/>
      <c r="AB51" s="41"/>
      <c r="AC51" s="41"/>
      <c r="AD51" s="43" t="str">
        <f t="shared" si="8"/>
        <v/>
      </c>
      <c r="AE51" s="68" t="str">
        <f t="shared" si="9"/>
        <v/>
      </c>
      <c r="AF51" s="68" t="str">
        <f t="shared" si="10"/>
        <v/>
      </c>
      <c r="AG51" s="6"/>
      <c r="AH51" s="11"/>
      <c r="AI51" s="20" t="str">
        <f t="shared" si="13"/>
        <v/>
      </c>
      <c r="AJ51" s="77"/>
      <c r="AK51" s="77"/>
      <c r="AL51" s="80"/>
      <c r="AM51" s="77"/>
    </row>
    <row r="52" spans="2:39" s="10" customFormat="1">
      <c r="B52" s="11">
        <v>44</v>
      </c>
      <c r="C52" s="45"/>
      <c r="D52" s="45"/>
      <c r="E52" s="45"/>
      <c r="F52" s="45"/>
      <c r="G52" s="32"/>
      <c r="H52" s="26"/>
      <c r="I52" s="12"/>
      <c r="J52" s="12"/>
      <c r="K52" s="61"/>
      <c r="L52" s="13"/>
      <c r="M52" s="11"/>
      <c r="N52" s="54" t="str">
        <f t="shared" si="1"/>
        <v/>
      </c>
      <c r="O52" s="26"/>
      <c r="P52" s="26"/>
      <c r="Q52" s="26"/>
      <c r="R52" s="9"/>
      <c r="S52" s="14" t="str">
        <f t="shared" si="2"/>
        <v/>
      </c>
      <c r="T52" s="53" t="str">
        <f t="shared" si="11"/>
        <v/>
      </c>
      <c r="U52" s="46"/>
      <c r="V52" s="53" t="str">
        <f t="shared" ca="1" si="4"/>
        <v/>
      </c>
      <c r="W52" s="46"/>
      <c r="X52" s="14" t="str">
        <f t="shared" si="5"/>
        <v/>
      </c>
      <c r="Y52" s="53" t="str">
        <f t="shared" si="12"/>
        <v/>
      </c>
      <c r="Z52" s="42" t="str">
        <f t="shared" si="7"/>
        <v/>
      </c>
      <c r="AA52" s="20"/>
      <c r="AB52" s="41"/>
      <c r="AC52" s="41"/>
      <c r="AD52" s="43" t="str">
        <f t="shared" si="8"/>
        <v/>
      </c>
      <c r="AE52" s="68" t="str">
        <f t="shared" si="9"/>
        <v/>
      </c>
      <c r="AF52" s="68" t="str">
        <f t="shared" si="10"/>
        <v/>
      </c>
      <c r="AG52" s="6"/>
      <c r="AH52" s="11"/>
      <c r="AI52" s="20" t="str">
        <f t="shared" si="13"/>
        <v/>
      </c>
      <c r="AJ52" s="77"/>
      <c r="AK52" s="77"/>
      <c r="AL52" s="80"/>
      <c r="AM52" s="77"/>
    </row>
    <row r="53" spans="2:39" s="10" customFormat="1">
      <c r="B53" s="11">
        <v>45</v>
      </c>
      <c r="C53" s="45"/>
      <c r="D53" s="45"/>
      <c r="E53" s="45"/>
      <c r="F53" s="45"/>
      <c r="G53" s="32"/>
      <c r="H53" s="26"/>
      <c r="I53" s="12"/>
      <c r="J53" s="12"/>
      <c r="K53" s="61"/>
      <c r="L53" s="13"/>
      <c r="M53" s="11"/>
      <c r="N53" s="54" t="str">
        <f t="shared" si="1"/>
        <v/>
      </c>
      <c r="O53" s="26"/>
      <c r="P53" s="26"/>
      <c r="Q53" s="26"/>
      <c r="R53" s="9"/>
      <c r="S53" s="14" t="str">
        <f t="shared" si="2"/>
        <v/>
      </c>
      <c r="T53" s="53" t="str">
        <f t="shared" si="11"/>
        <v/>
      </c>
      <c r="U53" s="46"/>
      <c r="V53" s="53" t="str">
        <f t="shared" ca="1" si="4"/>
        <v/>
      </c>
      <c r="W53" s="46"/>
      <c r="X53" s="14" t="str">
        <f t="shared" si="5"/>
        <v/>
      </c>
      <c r="Y53" s="53" t="str">
        <f t="shared" si="12"/>
        <v/>
      </c>
      <c r="Z53" s="42" t="str">
        <f t="shared" si="7"/>
        <v/>
      </c>
      <c r="AA53" s="20"/>
      <c r="AB53" s="41"/>
      <c r="AC53" s="41"/>
      <c r="AD53" s="43" t="str">
        <f t="shared" si="8"/>
        <v/>
      </c>
      <c r="AE53" s="68" t="str">
        <f t="shared" si="9"/>
        <v/>
      </c>
      <c r="AF53" s="68" t="str">
        <f t="shared" si="10"/>
        <v/>
      </c>
      <c r="AG53" s="6"/>
      <c r="AH53" s="11"/>
      <c r="AI53" s="20" t="str">
        <f t="shared" si="13"/>
        <v/>
      </c>
      <c r="AJ53" s="77"/>
      <c r="AK53" s="77"/>
      <c r="AL53" s="80"/>
      <c r="AM53" s="77"/>
    </row>
    <row r="54" spans="2:39" s="10" customFormat="1">
      <c r="B54" s="11">
        <v>46</v>
      </c>
      <c r="C54" s="45"/>
      <c r="D54" s="45"/>
      <c r="E54" s="45"/>
      <c r="F54" s="45"/>
      <c r="G54" s="32"/>
      <c r="H54" s="26"/>
      <c r="I54" s="12"/>
      <c r="J54" s="12"/>
      <c r="K54" s="61"/>
      <c r="L54" s="13"/>
      <c r="M54" s="11"/>
      <c r="N54" s="54" t="str">
        <f t="shared" si="1"/>
        <v/>
      </c>
      <c r="O54" s="26"/>
      <c r="P54" s="26"/>
      <c r="Q54" s="26"/>
      <c r="R54" s="9"/>
      <c r="S54" s="14" t="str">
        <f t="shared" si="2"/>
        <v/>
      </c>
      <c r="T54" s="53" t="str">
        <f t="shared" si="11"/>
        <v/>
      </c>
      <c r="U54" s="46"/>
      <c r="V54" s="53" t="str">
        <f t="shared" ca="1" si="4"/>
        <v/>
      </c>
      <c r="W54" s="46"/>
      <c r="X54" s="14" t="str">
        <f t="shared" si="5"/>
        <v/>
      </c>
      <c r="Y54" s="53" t="str">
        <f t="shared" si="12"/>
        <v/>
      </c>
      <c r="Z54" s="42" t="str">
        <f t="shared" si="7"/>
        <v/>
      </c>
      <c r="AA54" s="20"/>
      <c r="AB54" s="41"/>
      <c r="AC54" s="41"/>
      <c r="AD54" s="43" t="str">
        <f t="shared" si="8"/>
        <v/>
      </c>
      <c r="AE54" s="68" t="str">
        <f t="shared" si="9"/>
        <v/>
      </c>
      <c r="AF54" s="68" t="str">
        <f t="shared" si="10"/>
        <v/>
      </c>
      <c r="AG54" s="6"/>
      <c r="AH54" s="11"/>
      <c r="AI54" s="20" t="str">
        <f t="shared" si="13"/>
        <v/>
      </c>
      <c r="AJ54" s="77"/>
      <c r="AK54" s="77"/>
      <c r="AL54" s="80"/>
      <c r="AM54" s="77"/>
    </row>
    <row r="55" spans="2:39" s="10" customFormat="1">
      <c r="B55" s="11">
        <v>47</v>
      </c>
      <c r="C55" s="45"/>
      <c r="D55" s="45"/>
      <c r="E55" s="45"/>
      <c r="F55" s="45"/>
      <c r="G55" s="32"/>
      <c r="H55" s="26"/>
      <c r="I55" s="12"/>
      <c r="J55" s="12"/>
      <c r="K55" s="61"/>
      <c r="L55" s="13"/>
      <c r="M55" s="11"/>
      <c r="N55" s="54" t="str">
        <f t="shared" si="1"/>
        <v/>
      </c>
      <c r="O55" s="26"/>
      <c r="P55" s="26"/>
      <c r="Q55" s="26"/>
      <c r="R55" s="9"/>
      <c r="S55" s="14" t="str">
        <f t="shared" si="2"/>
        <v/>
      </c>
      <c r="T55" s="53" t="str">
        <f t="shared" si="11"/>
        <v/>
      </c>
      <c r="U55" s="46"/>
      <c r="V55" s="53" t="str">
        <f t="shared" ca="1" si="4"/>
        <v/>
      </c>
      <c r="W55" s="46"/>
      <c r="X55" s="14" t="str">
        <f t="shared" si="5"/>
        <v/>
      </c>
      <c r="Y55" s="53" t="str">
        <f t="shared" si="12"/>
        <v/>
      </c>
      <c r="Z55" s="42" t="str">
        <f t="shared" si="7"/>
        <v/>
      </c>
      <c r="AA55" s="20"/>
      <c r="AB55" s="41"/>
      <c r="AC55" s="41"/>
      <c r="AD55" s="43" t="str">
        <f t="shared" si="8"/>
        <v/>
      </c>
      <c r="AE55" s="68" t="str">
        <f t="shared" si="9"/>
        <v/>
      </c>
      <c r="AF55" s="68" t="str">
        <f t="shared" si="10"/>
        <v/>
      </c>
      <c r="AG55" s="6"/>
      <c r="AH55" s="11"/>
      <c r="AI55" s="20" t="str">
        <f t="shared" si="13"/>
        <v/>
      </c>
      <c r="AJ55" s="77"/>
      <c r="AK55" s="77"/>
      <c r="AL55" s="80"/>
      <c r="AM55" s="77"/>
    </row>
    <row r="56" spans="2:39" s="10" customFormat="1">
      <c r="B56" s="11">
        <v>48</v>
      </c>
      <c r="C56" s="45"/>
      <c r="D56" s="45"/>
      <c r="E56" s="45"/>
      <c r="F56" s="45"/>
      <c r="G56" s="32"/>
      <c r="H56" s="26"/>
      <c r="I56" s="12"/>
      <c r="J56" s="12"/>
      <c r="K56" s="61"/>
      <c r="L56" s="13"/>
      <c r="M56" s="11"/>
      <c r="N56" s="54" t="str">
        <f t="shared" si="1"/>
        <v/>
      </c>
      <c r="O56" s="26"/>
      <c r="P56" s="26"/>
      <c r="Q56" s="26"/>
      <c r="R56" s="9"/>
      <c r="S56" s="14" t="str">
        <f t="shared" si="2"/>
        <v/>
      </c>
      <c r="T56" s="53" t="str">
        <f t="shared" si="11"/>
        <v/>
      </c>
      <c r="U56" s="46"/>
      <c r="V56" s="53" t="str">
        <f t="shared" ca="1" si="4"/>
        <v/>
      </c>
      <c r="W56" s="46"/>
      <c r="X56" s="14" t="str">
        <f t="shared" si="5"/>
        <v/>
      </c>
      <c r="Y56" s="53" t="str">
        <f t="shared" si="12"/>
        <v/>
      </c>
      <c r="Z56" s="42" t="str">
        <f t="shared" si="7"/>
        <v/>
      </c>
      <c r="AA56" s="20"/>
      <c r="AB56" s="41"/>
      <c r="AC56" s="41"/>
      <c r="AD56" s="43" t="str">
        <f t="shared" si="8"/>
        <v/>
      </c>
      <c r="AE56" s="68" t="str">
        <f t="shared" si="9"/>
        <v/>
      </c>
      <c r="AF56" s="68" t="str">
        <f t="shared" si="10"/>
        <v/>
      </c>
      <c r="AG56" s="6"/>
      <c r="AH56" s="11"/>
      <c r="AI56" s="20" t="str">
        <f t="shared" si="13"/>
        <v/>
      </c>
      <c r="AJ56" s="77"/>
      <c r="AK56" s="77"/>
      <c r="AL56" s="80"/>
      <c r="AM56" s="77"/>
    </row>
    <row r="57" spans="2:39" s="10" customFormat="1">
      <c r="B57" s="11">
        <v>49</v>
      </c>
      <c r="C57" s="45"/>
      <c r="D57" s="45"/>
      <c r="E57" s="45"/>
      <c r="F57" s="45"/>
      <c r="G57" s="32"/>
      <c r="H57" s="26"/>
      <c r="I57" s="12"/>
      <c r="J57" s="12"/>
      <c r="K57" s="61"/>
      <c r="L57" s="13"/>
      <c r="M57" s="11"/>
      <c r="N57" s="54" t="str">
        <f t="shared" si="1"/>
        <v/>
      </c>
      <c r="O57" s="26"/>
      <c r="P57" s="26"/>
      <c r="Q57" s="26"/>
      <c r="R57" s="9"/>
      <c r="S57" s="14" t="str">
        <f t="shared" si="2"/>
        <v/>
      </c>
      <c r="T57" s="53" t="str">
        <f t="shared" si="11"/>
        <v/>
      </c>
      <c r="U57" s="46"/>
      <c r="V57" s="53" t="str">
        <f t="shared" ca="1" si="4"/>
        <v/>
      </c>
      <c r="W57" s="46"/>
      <c r="X57" s="14" t="str">
        <f t="shared" si="5"/>
        <v/>
      </c>
      <c r="Y57" s="53" t="str">
        <f t="shared" si="12"/>
        <v/>
      </c>
      <c r="Z57" s="42" t="str">
        <f t="shared" si="7"/>
        <v/>
      </c>
      <c r="AA57" s="20"/>
      <c r="AB57" s="41"/>
      <c r="AC57" s="41"/>
      <c r="AD57" s="43" t="str">
        <f t="shared" si="8"/>
        <v/>
      </c>
      <c r="AE57" s="68" t="str">
        <f t="shared" si="9"/>
        <v/>
      </c>
      <c r="AF57" s="68" t="str">
        <f t="shared" si="10"/>
        <v/>
      </c>
      <c r="AG57" s="6"/>
      <c r="AH57" s="11"/>
      <c r="AI57" s="20" t="str">
        <f t="shared" si="13"/>
        <v/>
      </c>
      <c r="AJ57" s="77"/>
      <c r="AK57" s="77"/>
      <c r="AL57" s="80"/>
      <c r="AM57" s="77"/>
    </row>
    <row r="58" spans="2:39" s="10" customFormat="1">
      <c r="B58" s="11">
        <v>50</v>
      </c>
      <c r="C58" s="45"/>
      <c r="D58" s="45"/>
      <c r="E58" s="45"/>
      <c r="F58" s="45"/>
      <c r="G58" s="32"/>
      <c r="H58" s="26"/>
      <c r="I58" s="12"/>
      <c r="J58" s="12"/>
      <c r="K58" s="61"/>
      <c r="L58" s="13"/>
      <c r="M58" s="11"/>
      <c r="N58" s="54" t="str">
        <f t="shared" si="1"/>
        <v/>
      </c>
      <c r="O58" s="26"/>
      <c r="P58" s="26"/>
      <c r="Q58" s="26"/>
      <c r="R58" s="9"/>
      <c r="S58" s="14" t="str">
        <f t="shared" si="2"/>
        <v/>
      </c>
      <c r="T58" s="53" t="str">
        <f t="shared" si="11"/>
        <v/>
      </c>
      <c r="U58" s="46"/>
      <c r="V58" s="53" t="str">
        <f t="shared" ca="1" si="4"/>
        <v/>
      </c>
      <c r="W58" s="46"/>
      <c r="X58" s="14" t="str">
        <f t="shared" si="5"/>
        <v/>
      </c>
      <c r="Y58" s="53" t="str">
        <f t="shared" si="12"/>
        <v/>
      </c>
      <c r="Z58" s="42" t="str">
        <f t="shared" si="7"/>
        <v/>
      </c>
      <c r="AA58" s="20"/>
      <c r="AB58" s="41"/>
      <c r="AC58" s="41"/>
      <c r="AD58" s="43" t="str">
        <f t="shared" si="8"/>
        <v/>
      </c>
      <c r="AE58" s="68" t="str">
        <f t="shared" si="9"/>
        <v/>
      </c>
      <c r="AF58" s="68" t="str">
        <f t="shared" si="10"/>
        <v/>
      </c>
      <c r="AG58" s="6"/>
      <c r="AH58" s="11"/>
      <c r="AI58" s="20" t="str">
        <f t="shared" si="13"/>
        <v/>
      </c>
      <c r="AJ58" s="77"/>
      <c r="AK58" s="77"/>
      <c r="AL58" s="80"/>
      <c r="AM58" s="77"/>
    </row>
    <row r="59" spans="2:39" s="10" customFormat="1">
      <c r="D59" s="15"/>
      <c r="E59" s="15"/>
      <c r="F59" s="15"/>
      <c r="G59" s="29"/>
      <c r="H59" s="29"/>
      <c r="I59" s="15"/>
      <c r="J59" s="15"/>
      <c r="K59" s="15"/>
      <c r="L59" s="16"/>
      <c r="R59" s="16"/>
      <c r="S59" s="16"/>
      <c r="T59" s="16"/>
      <c r="U59" s="16"/>
      <c r="V59" s="16"/>
      <c r="W59" s="16"/>
      <c r="X59" s="16"/>
      <c r="Y59" s="16"/>
      <c r="Z59" s="16"/>
      <c r="AG59" s="6"/>
    </row>
    <row r="60" spans="2:39" s="10" customFormat="1">
      <c r="D60" s="15"/>
      <c r="E60" s="15"/>
      <c r="F60" s="15"/>
      <c r="G60" s="29"/>
      <c r="H60" s="29"/>
      <c r="I60" s="15"/>
      <c r="J60" s="15"/>
      <c r="K60" s="15"/>
      <c r="L60" s="16"/>
      <c r="R60" s="16"/>
      <c r="S60" s="16"/>
      <c r="T60" s="16"/>
      <c r="U60" s="16"/>
      <c r="V60" s="16"/>
      <c r="W60" s="16"/>
      <c r="X60" s="16"/>
      <c r="Y60" s="16"/>
      <c r="Z60" s="16"/>
      <c r="AG60" s="6"/>
    </row>
    <row r="61" spans="2:39" s="10" customFormat="1">
      <c r="D61" s="15"/>
      <c r="E61" s="15"/>
      <c r="F61" s="15"/>
      <c r="G61" s="29"/>
      <c r="H61" s="29"/>
      <c r="I61" s="15"/>
      <c r="J61" s="15"/>
      <c r="K61" s="15"/>
      <c r="L61" s="16"/>
      <c r="R61" s="16"/>
      <c r="S61" s="16"/>
      <c r="T61" s="16"/>
      <c r="U61" s="16"/>
      <c r="V61" s="16"/>
      <c r="W61" s="16"/>
      <c r="X61" s="16"/>
      <c r="Y61" s="16"/>
      <c r="Z61" s="16"/>
      <c r="AG61" s="6"/>
    </row>
    <row r="62" spans="2:39" s="10" customFormat="1">
      <c r="D62" s="15"/>
      <c r="E62" s="15"/>
      <c r="F62" s="15"/>
      <c r="G62" s="29"/>
      <c r="H62" s="29"/>
      <c r="I62" s="15"/>
      <c r="J62" s="15"/>
      <c r="K62" s="15"/>
      <c r="L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39" s="10" customFormat="1">
      <c r="D63" s="15"/>
      <c r="E63" s="15"/>
      <c r="F63" s="15"/>
      <c r="G63" s="29"/>
      <c r="H63" s="29"/>
      <c r="I63" s="15"/>
      <c r="J63" s="15"/>
      <c r="K63" s="15"/>
      <c r="L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39" s="10" customFormat="1">
      <c r="D64" s="15"/>
      <c r="E64" s="15"/>
      <c r="F64" s="15"/>
      <c r="G64" s="29"/>
      <c r="H64" s="29"/>
      <c r="I64" s="15"/>
      <c r="J64" s="15"/>
      <c r="K64" s="15"/>
      <c r="L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4:26" s="10" customFormat="1">
      <c r="D65" s="15"/>
      <c r="E65" s="15"/>
      <c r="F65" s="15"/>
      <c r="G65" s="29"/>
      <c r="H65" s="29"/>
      <c r="I65" s="15"/>
      <c r="J65" s="15"/>
      <c r="K65" s="15"/>
      <c r="L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4:26" s="10" customFormat="1">
      <c r="D66" s="15"/>
      <c r="E66" s="15"/>
      <c r="F66" s="15"/>
      <c r="G66" s="29"/>
      <c r="H66" s="29"/>
      <c r="I66" s="15"/>
      <c r="J66" s="15"/>
      <c r="K66" s="15"/>
      <c r="L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4:26" s="2" customFormat="1">
      <c r="D67" s="4"/>
      <c r="E67" s="4"/>
      <c r="F67" s="4"/>
      <c r="G67" s="30"/>
      <c r="H67" s="30"/>
      <c r="I67" s="4"/>
      <c r="J67" s="4"/>
      <c r="K67" s="4"/>
      <c r="L67" s="3"/>
      <c r="R67" s="3"/>
      <c r="S67" s="3"/>
      <c r="T67" s="3"/>
      <c r="U67" s="3"/>
      <c r="V67" s="3"/>
      <c r="W67" s="3"/>
      <c r="X67" s="3"/>
      <c r="Y67" s="3"/>
      <c r="Z67" s="3"/>
    </row>
    <row r="68" spans="4:26" s="2" customFormat="1">
      <c r="D68" s="4"/>
      <c r="E68" s="4"/>
      <c r="F68" s="4"/>
      <c r="G68" s="30"/>
      <c r="H68" s="30"/>
      <c r="I68" s="4"/>
      <c r="J68" s="4"/>
      <c r="K68" s="4"/>
      <c r="L68" s="3"/>
      <c r="R68" s="3"/>
      <c r="S68" s="3"/>
      <c r="T68" s="3"/>
      <c r="U68" s="3"/>
      <c r="V68" s="3"/>
      <c r="W68" s="3"/>
      <c r="X68" s="3"/>
      <c r="Y68" s="3"/>
      <c r="Z68" s="3"/>
    </row>
    <row r="69" spans="4:26" s="2" customFormat="1">
      <c r="D69" s="4"/>
      <c r="E69" s="4"/>
      <c r="F69" s="4"/>
      <c r="G69" s="30"/>
      <c r="H69" s="30"/>
      <c r="I69" s="4"/>
      <c r="J69" s="4"/>
      <c r="K69" s="4"/>
      <c r="L69" s="3"/>
      <c r="R69" s="3"/>
      <c r="S69" s="3"/>
      <c r="T69" s="3"/>
      <c r="U69" s="3"/>
      <c r="V69" s="3"/>
      <c r="W69" s="3"/>
      <c r="X69" s="3"/>
      <c r="Y69" s="3"/>
      <c r="Z69" s="3"/>
    </row>
    <row r="70" spans="4:26" s="2" customFormat="1">
      <c r="D70" s="4"/>
      <c r="E70" s="4"/>
      <c r="F70" s="4"/>
      <c r="G70" s="30"/>
      <c r="H70" s="30"/>
      <c r="I70" s="4"/>
      <c r="J70" s="4"/>
      <c r="K70" s="4"/>
      <c r="L70" s="3"/>
      <c r="R70" s="3"/>
      <c r="S70" s="3"/>
      <c r="T70" s="3"/>
      <c r="U70" s="3"/>
      <c r="V70" s="3"/>
      <c r="W70" s="3"/>
      <c r="X70" s="3"/>
      <c r="Y70" s="3"/>
      <c r="Z70" s="3"/>
    </row>
    <row r="71" spans="4:26" s="2" customFormat="1">
      <c r="D71" s="4"/>
      <c r="E71" s="4"/>
      <c r="F71" s="4"/>
      <c r="G71" s="30"/>
      <c r="H71" s="30"/>
      <c r="I71" s="4"/>
      <c r="J71" s="4"/>
      <c r="K71" s="4"/>
      <c r="L71" s="3"/>
      <c r="R71" s="3"/>
      <c r="S71" s="3"/>
      <c r="T71" s="3"/>
      <c r="U71" s="3"/>
      <c r="V71" s="3"/>
      <c r="W71" s="3"/>
      <c r="X71" s="3"/>
      <c r="Y71" s="3"/>
      <c r="Z71" s="3"/>
    </row>
    <row r="72" spans="4:26" s="2" customFormat="1">
      <c r="D72" s="4"/>
      <c r="E72" s="4"/>
      <c r="F72" s="4"/>
      <c r="G72" s="30"/>
      <c r="H72" s="30"/>
      <c r="I72" s="4"/>
      <c r="J72" s="4"/>
      <c r="K72" s="4"/>
      <c r="L72" s="3"/>
      <c r="R72" s="3"/>
      <c r="S72" s="3"/>
      <c r="T72" s="3"/>
      <c r="U72" s="3"/>
      <c r="V72" s="3"/>
      <c r="W72" s="3"/>
      <c r="X72" s="3"/>
      <c r="Y72" s="3"/>
      <c r="Z72" s="3"/>
    </row>
  </sheetData>
  <autoFilter ref="B8:AD58" xr:uid="{5B21B5B3-3502-430F-8567-CC287B8784E2}"/>
  <mergeCells count="16">
    <mergeCell ref="B6:B7"/>
    <mergeCell ref="R6:T6"/>
    <mergeCell ref="C6:C7"/>
    <mergeCell ref="C2:F2"/>
    <mergeCell ref="AH2:AJ2"/>
    <mergeCell ref="I6:J6"/>
    <mergeCell ref="AA2:AC2"/>
    <mergeCell ref="Q2:W2"/>
    <mergeCell ref="M2:P2"/>
    <mergeCell ref="G2:L2"/>
    <mergeCell ref="M6:N6"/>
    <mergeCell ref="D6:F6"/>
    <mergeCell ref="L6:L7"/>
    <mergeCell ref="W6:Y6"/>
    <mergeCell ref="D7:D8"/>
    <mergeCell ref="E7:E8"/>
  </mergeCells>
  <phoneticPr fontId="7" type="noConversion"/>
  <conditionalFormatting sqref="H9 H11:H58">
    <cfRule type="containsText" dxfId="6" priority="1" operator="containsText" text="G">
      <formula>NOT(ISERROR(SEARCH("G",H9)))</formula>
    </cfRule>
    <cfRule type="containsText" dxfId="5" priority="2" operator="containsText" text="F">
      <formula>NOT(ISERROR(SEARCH("F",H9)))</formula>
    </cfRule>
    <cfRule type="containsText" dxfId="4" priority="3" operator="containsText" text="E">
      <formula>NOT(ISERROR(SEARCH("E",H9)))</formula>
    </cfRule>
    <cfRule type="containsText" dxfId="3" priority="4" operator="containsText" text="D">
      <formula>NOT(ISERROR(SEARCH("D",H9)))</formula>
    </cfRule>
    <cfRule type="containsText" dxfId="2" priority="5" operator="containsText" text="C">
      <formula>NOT(ISERROR(SEARCH("C",H9)))</formula>
    </cfRule>
    <cfRule type="containsText" dxfId="1" priority="6" operator="containsText" text="B">
      <formula>NOT(ISERROR(SEARCH("B",H9)))</formula>
    </cfRule>
    <cfRule type="containsText" dxfId="0" priority="7" operator="containsText" text="A">
      <formula>NOT(ISERROR(SEARCH("A",H9)))</formula>
    </cfRule>
  </conditionalFormatting>
  <pageMargins left="0.11811023622047245" right="0.11811023622047245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7B9CD-0035-47E3-980C-8818496B0D4F}">
  <sheetPr codeName="Blad1"/>
  <dimension ref="E12:E14"/>
  <sheetViews>
    <sheetView workbookViewId="0">
      <selection activeCell="F33" sqref="F33"/>
    </sheetView>
  </sheetViews>
  <sheetFormatPr baseColWidth="10" defaultColWidth="8.83203125" defaultRowHeight="15"/>
  <sheetData>
    <row r="12" spans="5:5">
      <c r="E12" s="45"/>
    </row>
    <row r="13" spans="5:5">
      <c r="E13" s="45"/>
    </row>
    <row r="14" spans="5:5">
      <c r="E14" s="4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EAD9E996642B41A39D921101C8EE83" ma:contentTypeVersion="18" ma:contentTypeDescription="Een nieuw document maken." ma:contentTypeScope="" ma:versionID="b3daca61700492db80e72cf87d435a9f">
  <xsd:schema xmlns:xsd="http://www.w3.org/2001/XMLSchema" xmlns:xs="http://www.w3.org/2001/XMLSchema" xmlns:p="http://schemas.microsoft.com/office/2006/metadata/properties" xmlns:ns2="47c958ee-111a-48c5-b25d-ab23e7add343" xmlns:ns3="dc80dc21-9ad4-4fb3-b2c3-8353abf187de" targetNamespace="http://schemas.microsoft.com/office/2006/metadata/properties" ma:root="true" ma:fieldsID="cd3f5f5704474359eef25cae17b93e14" ns2:_="" ns3:_="">
    <xsd:import namespace="47c958ee-111a-48c5-b25d-ab23e7add343"/>
    <xsd:import namespace="dc80dc21-9ad4-4fb3-b2c3-8353abf187d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c958ee-111a-48c5-b25d-ab23e7add34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516770cf-bcad-4156-ba04-ba34e77c9c86}" ma:internalName="TaxCatchAll" ma:showField="CatchAllData" ma:web="47c958ee-111a-48c5-b25d-ab23e7add3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80dc21-9ad4-4fb3-b2c3-8353abf187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Afbeeldingtags" ma:readOnly="false" ma:fieldId="{5cf76f15-5ced-4ddc-b409-7134ff3c332f}" ma:taxonomyMulti="true" ma:sspId="730f500b-b388-430a-bf07-20ec721171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47c958ee-111a-48c5-b25d-ab23e7add343">A2M6TJE4A6T4-2057826361-228809</_dlc_DocId>
    <_dlc_DocIdUrl xmlns="47c958ee-111a-48c5-b25d-ab23e7add343">
      <Url>https://solidbriq.sharepoint.com/sites/SolidBriQ-BU/_layouts/15/DocIdRedir.aspx?ID=A2M6TJE4A6T4-2057826361-228809</Url>
      <Description>A2M6TJE4A6T4-2057826361-228809</Description>
    </_dlc_DocIdUrl>
    <_dlc_DocIdPersistId xmlns="47c958ee-111a-48c5-b25d-ab23e7add343">false</_dlc_DocIdPersistId>
    <TaxCatchAll xmlns="47c958ee-111a-48c5-b25d-ab23e7add343" xsi:nil="true"/>
    <lcf76f155ced4ddcb4097134ff3c332f xmlns="dc80dc21-9ad4-4fb3-b2c3-8353abf187de">
      <Terms xmlns="http://schemas.microsoft.com/office/infopath/2007/PartnerControls"/>
    </lcf76f155ced4ddcb4097134ff3c332f>
    <SharedWithUsers xmlns="47c958ee-111a-48c5-b25d-ab23e7add343">
      <UserInfo>
        <DisplayName>Annemarie Willems | SolidBriQ</DisplayName>
        <AccountId>46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216A3E70-8B55-48BE-BEF4-50A6C9C53F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c958ee-111a-48c5-b25d-ab23e7add343"/>
    <ds:schemaRef ds:uri="dc80dc21-9ad4-4fb3-b2c3-8353abf187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3E41C3-F1E7-44D4-8ACA-C5F6546F0DEE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EFDC934-70AC-49EE-98A1-EFF7EF3D1CE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9791576-CD5D-4953-A12C-6DFDDC8E54DC}">
  <ds:schemaRefs>
    <ds:schemaRef ds:uri="http://www.w3.org/XML/1998/namespace"/>
    <ds:schemaRef ds:uri="http://purl.org/dc/terms/"/>
    <ds:schemaRef ds:uri="47c958ee-111a-48c5-b25d-ab23e7add343"/>
    <ds:schemaRef ds:uri="http://purl.org/dc/elements/1.1/"/>
    <ds:schemaRef ds:uri="dc80dc21-9ad4-4fb3-b2c3-8353abf187d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Vastgoedtabel</vt:lpstr>
      <vt:lpstr>Aantekeningen</vt:lpstr>
      <vt:lpstr>Vastgoedtabel!_FilterDatabase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Gerard Schalk</dc:creator>
  <cp:keywords/>
  <dc:description/>
  <cp:lastModifiedBy>Bob Hartzema</cp:lastModifiedBy>
  <cp:revision/>
  <dcterms:created xsi:type="dcterms:W3CDTF">2022-01-22T14:24:30Z</dcterms:created>
  <dcterms:modified xsi:type="dcterms:W3CDTF">2025-10-19T16:11:51Z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0x0101004FEAD9E996642B41A39D921101C8EE83</vt:lpwstr>
  </property>
  <property fmtid="{D5CDD505-2E9C-101B-9397-08002B2CF9AE}" pid="3" name="Order">
    <vt:r8>194600</vt:r8>
  </property>
  <property fmtid="{D5CDD505-2E9C-101B-9397-08002B2CF9AE}" pid="4" name="_dlc_DocIdItemGuid">
    <vt:lpwstr>aab82e16-c097-478a-aa1f-eb977bd5607e</vt:lpwstr>
  </property>
  <property fmtid="{D5CDD505-2E9C-101B-9397-08002B2CF9AE}" pid="5" name="URL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_ExtendedDescription">
    <vt:lpwstr/>
  </property>
  <property fmtid="{D5CDD505-2E9C-101B-9397-08002B2CF9AE}" pid="9" name="DocumentSetDescription">
    <vt:lpwstr/>
  </property>
  <property fmtid="{D5CDD505-2E9C-101B-9397-08002B2CF9AE}" pid="10" name="TriggerFlowInfo">
    <vt:lpwstr/>
  </property>
  <property fmtid="{D5CDD505-2E9C-101B-9397-08002B2CF9AE}" pid="11" name="TemplateUrl">
    <vt:lpwstr/>
  </property>
  <property fmtid="{D5CDD505-2E9C-101B-9397-08002B2CF9AE}" pid="12" name="ComplianceAssetId">
    <vt:lpwstr/>
  </property>
  <property fmtid="{D5CDD505-2E9C-101B-9397-08002B2CF9AE}" pid="13" name="MediaServiceImageTags">
    <vt:lpwstr/>
  </property>
</Properties>
</file>